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Données_à_remplir_par_la_SRR" sheetId="1" r:id="rId1"/>
    <sheet name="DDTM17_ne_pas_modifier" sheetId="2" r:id="rId2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P100" i="2" l="1"/>
  <c r="M100" i="2"/>
  <c r="L100" i="2"/>
  <c r="K100" i="2"/>
  <c r="H100" i="2"/>
  <c r="G100" i="2"/>
  <c r="F100" i="2"/>
  <c r="E100" i="2"/>
  <c r="D100" i="2"/>
  <c r="C100" i="2"/>
  <c r="A100" i="2"/>
  <c r="P99" i="2"/>
  <c r="M99" i="2"/>
  <c r="L99" i="2"/>
  <c r="K99" i="2"/>
  <c r="H99" i="2"/>
  <c r="G99" i="2"/>
  <c r="F99" i="2"/>
  <c r="E99" i="2"/>
  <c r="D99" i="2"/>
  <c r="C99" i="2"/>
  <c r="A99" i="2"/>
  <c r="P98" i="2"/>
  <c r="M98" i="2"/>
  <c r="L98" i="2"/>
  <c r="K98" i="2"/>
  <c r="H98" i="2"/>
  <c r="G98" i="2"/>
  <c r="F98" i="2"/>
  <c r="E98" i="2"/>
  <c r="D98" i="2"/>
  <c r="C98" i="2"/>
  <c r="A98" i="2"/>
  <c r="P97" i="2"/>
  <c r="M97" i="2"/>
  <c r="L97" i="2"/>
  <c r="K97" i="2"/>
  <c r="H97" i="2"/>
  <c r="G97" i="2"/>
  <c r="F97" i="2"/>
  <c r="E97" i="2"/>
  <c r="D97" i="2"/>
  <c r="C97" i="2"/>
  <c r="A97" i="2"/>
  <c r="P96" i="2"/>
  <c r="M96" i="2"/>
  <c r="L96" i="2"/>
  <c r="K96" i="2"/>
  <c r="H96" i="2"/>
  <c r="G96" i="2"/>
  <c r="F96" i="2"/>
  <c r="E96" i="2"/>
  <c r="D96" i="2"/>
  <c r="C96" i="2"/>
  <c r="A96" i="2"/>
  <c r="P95" i="2"/>
  <c r="M95" i="2"/>
  <c r="L95" i="2"/>
  <c r="K95" i="2"/>
  <c r="H95" i="2"/>
  <c r="G95" i="2"/>
  <c r="F95" i="2"/>
  <c r="E95" i="2"/>
  <c r="D95" i="2"/>
  <c r="C95" i="2"/>
  <c r="A95" i="2"/>
  <c r="P94" i="2"/>
  <c r="M94" i="2"/>
  <c r="L94" i="2"/>
  <c r="K94" i="2"/>
  <c r="H94" i="2"/>
  <c r="G94" i="2"/>
  <c r="F94" i="2"/>
  <c r="E94" i="2"/>
  <c r="D94" i="2"/>
  <c r="C94" i="2"/>
  <c r="A94" i="2"/>
  <c r="P93" i="2"/>
  <c r="M93" i="2"/>
  <c r="L93" i="2"/>
  <c r="K93" i="2"/>
  <c r="H93" i="2"/>
  <c r="G93" i="2"/>
  <c r="F93" i="2"/>
  <c r="E93" i="2"/>
  <c r="D93" i="2"/>
  <c r="C93" i="2"/>
  <c r="A93" i="2"/>
  <c r="P92" i="2"/>
  <c r="M92" i="2"/>
  <c r="L92" i="2"/>
  <c r="K92" i="2"/>
  <c r="H92" i="2"/>
  <c r="G92" i="2"/>
  <c r="F92" i="2"/>
  <c r="E92" i="2"/>
  <c r="D92" i="2"/>
  <c r="C92" i="2"/>
  <c r="A92" i="2"/>
  <c r="P91" i="2"/>
  <c r="M91" i="2"/>
  <c r="L91" i="2"/>
  <c r="K91" i="2"/>
  <c r="H91" i="2"/>
  <c r="G91" i="2"/>
  <c r="F91" i="2"/>
  <c r="E91" i="2"/>
  <c r="D91" i="2"/>
  <c r="C91" i="2"/>
  <c r="A91" i="2"/>
  <c r="P90" i="2"/>
  <c r="M90" i="2"/>
  <c r="L90" i="2"/>
  <c r="K90" i="2"/>
  <c r="H90" i="2"/>
  <c r="G90" i="2"/>
  <c r="F90" i="2"/>
  <c r="E90" i="2"/>
  <c r="D90" i="2"/>
  <c r="C90" i="2"/>
  <c r="A90" i="2"/>
  <c r="P89" i="2"/>
  <c r="M89" i="2"/>
  <c r="L89" i="2"/>
  <c r="K89" i="2"/>
  <c r="H89" i="2"/>
  <c r="G89" i="2"/>
  <c r="F89" i="2"/>
  <c r="E89" i="2"/>
  <c r="D89" i="2"/>
  <c r="C89" i="2"/>
  <c r="A89" i="2"/>
  <c r="P88" i="2"/>
  <c r="M88" i="2"/>
  <c r="L88" i="2"/>
  <c r="K88" i="2"/>
  <c r="H88" i="2"/>
  <c r="G88" i="2"/>
  <c r="F88" i="2"/>
  <c r="E88" i="2"/>
  <c r="D88" i="2"/>
  <c r="C88" i="2"/>
  <c r="A88" i="2"/>
  <c r="P87" i="2"/>
  <c r="M87" i="2"/>
  <c r="L87" i="2"/>
  <c r="K87" i="2"/>
  <c r="H87" i="2"/>
  <c r="G87" i="2"/>
  <c r="F87" i="2"/>
  <c r="E87" i="2"/>
  <c r="D87" i="2"/>
  <c r="C87" i="2"/>
  <c r="A87" i="2"/>
  <c r="P86" i="2"/>
  <c r="M86" i="2"/>
  <c r="L86" i="2"/>
  <c r="K86" i="2"/>
  <c r="H86" i="2"/>
  <c r="G86" i="2"/>
  <c r="F86" i="2"/>
  <c r="E86" i="2"/>
  <c r="D86" i="2"/>
  <c r="C86" i="2"/>
  <c r="A86" i="2"/>
  <c r="P85" i="2"/>
  <c r="M85" i="2"/>
  <c r="L85" i="2"/>
  <c r="K85" i="2"/>
  <c r="H85" i="2"/>
  <c r="G85" i="2"/>
  <c r="F85" i="2"/>
  <c r="E85" i="2"/>
  <c r="D85" i="2"/>
  <c r="C85" i="2"/>
  <c r="A85" i="2"/>
  <c r="P84" i="2"/>
  <c r="M84" i="2"/>
  <c r="L84" i="2"/>
  <c r="K84" i="2"/>
  <c r="H84" i="2"/>
  <c r="G84" i="2"/>
  <c r="F84" i="2"/>
  <c r="E84" i="2"/>
  <c r="D84" i="2"/>
  <c r="C84" i="2"/>
  <c r="A84" i="2"/>
  <c r="P83" i="2"/>
  <c r="M83" i="2"/>
  <c r="L83" i="2"/>
  <c r="K83" i="2"/>
  <c r="H83" i="2"/>
  <c r="G83" i="2"/>
  <c r="F83" i="2"/>
  <c r="E83" i="2"/>
  <c r="D83" i="2"/>
  <c r="C83" i="2"/>
  <c r="A83" i="2"/>
  <c r="P82" i="2"/>
  <c r="M82" i="2"/>
  <c r="L82" i="2"/>
  <c r="K82" i="2"/>
  <c r="H82" i="2"/>
  <c r="G82" i="2"/>
  <c r="F82" i="2"/>
  <c r="E82" i="2"/>
  <c r="D82" i="2"/>
  <c r="C82" i="2"/>
  <c r="A82" i="2"/>
  <c r="P81" i="2"/>
  <c r="M81" i="2"/>
  <c r="L81" i="2"/>
  <c r="K81" i="2"/>
  <c r="H81" i="2"/>
  <c r="G81" i="2"/>
  <c r="F81" i="2"/>
  <c r="E81" i="2"/>
  <c r="D81" i="2"/>
  <c r="C81" i="2"/>
  <c r="A81" i="2"/>
  <c r="P80" i="2"/>
  <c r="M80" i="2"/>
  <c r="L80" i="2"/>
  <c r="K80" i="2"/>
  <c r="H80" i="2"/>
  <c r="G80" i="2"/>
  <c r="F80" i="2"/>
  <c r="E80" i="2"/>
  <c r="D80" i="2"/>
  <c r="C80" i="2"/>
  <c r="A80" i="2"/>
  <c r="P79" i="2"/>
  <c r="M79" i="2"/>
  <c r="L79" i="2"/>
  <c r="K79" i="2"/>
  <c r="H79" i="2"/>
  <c r="G79" i="2"/>
  <c r="F79" i="2"/>
  <c r="E79" i="2"/>
  <c r="D79" i="2"/>
  <c r="C79" i="2"/>
  <c r="A79" i="2"/>
  <c r="P78" i="2"/>
  <c r="M78" i="2"/>
  <c r="L78" i="2"/>
  <c r="K78" i="2"/>
  <c r="H78" i="2"/>
  <c r="G78" i="2"/>
  <c r="F78" i="2"/>
  <c r="E78" i="2"/>
  <c r="D78" i="2"/>
  <c r="C78" i="2"/>
  <c r="A78" i="2"/>
  <c r="P77" i="2"/>
  <c r="M77" i="2"/>
  <c r="L77" i="2"/>
  <c r="K77" i="2"/>
  <c r="H77" i="2"/>
  <c r="G77" i="2"/>
  <c r="F77" i="2"/>
  <c r="E77" i="2"/>
  <c r="D77" i="2"/>
  <c r="C77" i="2"/>
  <c r="A77" i="2"/>
  <c r="P76" i="2"/>
  <c r="M76" i="2"/>
  <c r="L76" i="2"/>
  <c r="K76" i="2"/>
  <c r="H76" i="2"/>
  <c r="G76" i="2"/>
  <c r="F76" i="2"/>
  <c r="E76" i="2"/>
  <c r="D76" i="2"/>
  <c r="C76" i="2"/>
  <c r="A76" i="2"/>
  <c r="P75" i="2"/>
  <c r="M75" i="2"/>
  <c r="L75" i="2"/>
  <c r="K75" i="2"/>
  <c r="H75" i="2"/>
  <c r="G75" i="2"/>
  <c r="F75" i="2"/>
  <c r="E75" i="2"/>
  <c r="D75" i="2"/>
  <c r="C75" i="2"/>
  <c r="A75" i="2"/>
  <c r="P74" i="2"/>
  <c r="M74" i="2"/>
  <c r="L74" i="2"/>
  <c r="K74" i="2"/>
  <c r="H74" i="2"/>
  <c r="G74" i="2"/>
  <c r="F74" i="2"/>
  <c r="E74" i="2"/>
  <c r="D74" i="2"/>
  <c r="C74" i="2"/>
  <c r="A74" i="2"/>
  <c r="P73" i="2"/>
  <c r="M73" i="2"/>
  <c r="L73" i="2"/>
  <c r="K73" i="2"/>
  <c r="H73" i="2"/>
  <c r="G73" i="2"/>
  <c r="F73" i="2"/>
  <c r="E73" i="2"/>
  <c r="D73" i="2"/>
  <c r="C73" i="2"/>
  <c r="A73" i="2"/>
  <c r="P72" i="2"/>
  <c r="M72" i="2"/>
  <c r="L72" i="2"/>
  <c r="K72" i="2"/>
  <c r="H72" i="2"/>
  <c r="G72" i="2"/>
  <c r="F72" i="2"/>
  <c r="E72" i="2"/>
  <c r="D72" i="2"/>
  <c r="C72" i="2"/>
  <c r="A72" i="2"/>
  <c r="P71" i="2"/>
  <c r="M71" i="2"/>
  <c r="L71" i="2"/>
  <c r="K71" i="2"/>
  <c r="H71" i="2"/>
  <c r="G71" i="2"/>
  <c r="F71" i="2"/>
  <c r="E71" i="2"/>
  <c r="D71" i="2"/>
  <c r="C71" i="2"/>
  <c r="A71" i="2"/>
  <c r="P70" i="2"/>
  <c r="M70" i="2"/>
  <c r="L70" i="2"/>
  <c r="K70" i="2"/>
  <c r="H70" i="2"/>
  <c r="G70" i="2"/>
  <c r="F70" i="2"/>
  <c r="E70" i="2"/>
  <c r="D70" i="2"/>
  <c r="C70" i="2"/>
  <c r="A70" i="2"/>
  <c r="P69" i="2"/>
  <c r="M69" i="2"/>
  <c r="L69" i="2"/>
  <c r="K69" i="2"/>
  <c r="H69" i="2"/>
  <c r="G69" i="2"/>
  <c r="F69" i="2"/>
  <c r="E69" i="2"/>
  <c r="D69" i="2"/>
  <c r="C69" i="2"/>
  <c r="A69" i="2"/>
  <c r="P68" i="2"/>
  <c r="M68" i="2"/>
  <c r="L68" i="2"/>
  <c r="K68" i="2"/>
  <c r="H68" i="2"/>
  <c r="G68" i="2"/>
  <c r="F68" i="2"/>
  <c r="E68" i="2"/>
  <c r="D68" i="2"/>
  <c r="C68" i="2"/>
  <c r="A68" i="2"/>
  <c r="P67" i="2"/>
  <c r="M67" i="2"/>
  <c r="L67" i="2"/>
  <c r="K67" i="2"/>
  <c r="H67" i="2"/>
  <c r="G67" i="2"/>
  <c r="F67" i="2"/>
  <c r="E67" i="2"/>
  <c r="D67" i="2"/>
  <c r="C67" i="2"/>
  <c r="A67" i="2"/>
  <c r="P66" i="2"/>
  <c r="M66" i="2"/>
  <c r="L66" i="2"/>
  <c r="K66" i="2"/>
  <c r="H66" i="2"/>
  <c r="G66" i="2"/>
  <c r="F66" i="2"/>
  <c r="E66" i="2"/>
  <c r="D66" i="2"/>
  <c r="C66" i="2"/>
  <c r="A66" i="2"/>
  <c r="P65" i="2"/>
  <c r="M65" i="2"/>
  <c r="L65" i="2"/>
  <c r="K65" i="2"/>
  <c r="H65" i="2"/>
  <c r="G65" i="2"/>
  <c r="F65" i="2"/>
  <c r="E65" i="2"/>
  <c r="D65" i="2"/>
  <c r="C65" i="2"/>
  <c r="A65" i="2"/>
  <c r="P64" i="2"/>
  <c r="M64" i="2"/>
  <c r="L64" i="2"/>
  <c r="K64" i="2"/>
  <c r="H64" i="2"/>
  <c r="G64" i="2"/>
  <c r="F64" i="2"/>
  <c r="E64" i="2"/>
  <c r="D64" i="2"/>
  <c r="C64" i="2"/>
  <c r="A64" i="2"/>
  <c r="P63" i="2"/>
  <c r="M63" i="2"/>
  <c r="L63" i="2"/>
  <c r="K63" i="2"/>
  <c r="H63" i="2"/>
  <c r="G63" i="2"/>
  <c r="F63" i="2"/>
  <c r="E63" i="2"/>
  <c r="D63" i="2"/>
  <c r="C63" i="2"/>
  <c r="A63" i="2"/>
  <c r="P62" i="2"/>
  <c r="M62" i="2"/>
  <c r="L62" i="2"/>
  <c r="K62" i="2"/>
  <c r="H62" i="2"/>
  <c r="G62" i="2"/>
  <c r="F62" i="2"/>
  <c r="E62" i="2"/>
  <c r="D62" i="2"/>
  <c r="C62" i="2"/>
  <c r="A62" i="2"/>
  <c r="P61" i="2"/>
  <c r="M61" i="2"/>
  <c r="L61" i="2"/>
  <c r="K61" i="2"/>
  <c r="H61" i="2"/>
  <c r="G61" i="2"/>
  <c r="F61" i="2"/>
  <c r="E61" i="2"/>
  <c r="D61" i="2"/>
  <c r="C61" i="2"/>
  <c r="A61" i="2"/>
  <c r="P60" i="2"/>
  <c r="M60" i="2"/>
  <c r="L60" i="2"/>
  <c r="K60" i="2"/>
  <c r="H60" i="2"/>
  <c r="G60" i="2"/>
  <c r="F60" i="2"/>
  <c r="E60" i="2"/>
  <c r="D60" i="2"/>
  <c r="C60" i="2"/>
  <c r="A60" i="2"/>
  <c r="P59" i="2"/>
  <c r="M59" i="2"/>
  <c r="L59" i="2"/>
  <c r="K59" i="2"/>
  <c r="H59" i="2"/>
  <c r="G59" i="2"/>
  <c r="F59" i="2"/>
  <c r="E59" i="2"/>
  <c r="D59" i="2"/>
  <c r="C59" i="2"/>
  <c r="A59" i="2"/>
  <c r="P58" i="2"/>
  <c r="M58" i="2"/>
  <c r="L58" i="2"/>
  <c r="K58" i="2"/>
  <c r="H58" i="2"/>
  <c r="G58" i="2"/>
  <c r="F58" i="2"/>
  <c r="E58" i="2"/>
  <c r="D58" i="2"/>
  <c r="C58" i="2"/>
  <c r="A58" i="2"/>
  <c r="P57" i="2"/>
  <c r="M57" i="2"/>
  <c r="L57" i="2"/>
  <c r="K57" i="2"/>
  <c r="H57" i="2"/>
  <c r="G57" i="2"/>
  <c r="F57" i="2"/>
  <c r="E57" i="2"/>
  <c r="D57" i="2"/>
  <c r="C57" i="2"/>
  <c r="A57" i="2"/>
  <c r="P56" i="2"/>
  <c r="M56" i="2"/>
  <c r="L56" i="2"/>
  <c r="K56" i="2"/>
  <c r="H56" i="2"/>
  <c r="G56" i="2"/>
  <c r="F56" i="2"/>
  <c r="E56" i="2"/>
  <c r="D56" i="2"/>
  <c r="C56" i="2"/>
  <c r="A56" i="2"/>
  <c r="P55" i="2"/>
  <c r="M55" i="2"/>
  <c r="L55" i="2"/>
  <c r="K55" i="2"/>
  <c r="H55" i="2"/>
  <c r="G55" i="2"/>
  <c r="F55" i="2"/>
  <c r="E55" i="2"/>
  <c r="D55" i="2"/>
  <c r="C55" i="2"/>
  <c r="A55" i="2"/>
  <c r="P54" i="2"/>
  <c r="M54" i="2"/>
  <c r="L54" i="2"/>
  <c r="K54" i="2"/>
  <c r="H54" i="2"/>
  <c r="G54" i="2"/>
  <c r="F54" i="2"/>
  <c r="E54" i="2"/>
  <c r="D54" i="2"/>
  <c r="C54" i="2"/>
  <c r="A54" i="2"/>
  <c r="P53" i="2"/>
  <c r="M53" i="2"/>
  <c r="L53" i="2"/>
  <c r="K53" i="2"/>
  <c r="H53" i="2"/>
  <c r="G53" i="2"/>
  <c r="F53" i="2"/>
  <c r="E53" i="2"/>
  <c r="D53" i="2"/>
  <c r="C53" i="2"/>
  <c r="A53" i="2"/>
  <c r="P52" i="2"/>
  <c r="M52" i="2"/>
  <c r="L52" i="2"/>
  <c r="K52" i="2"/>
  <c r="H52" i="2"/>
  <c r="G52" i="2"/>
  <c r="F52" i="2"/>
  <c r="E52" i="2"/>
  <c r="D52" i="2"/>
  <c r="C52" i="2"/>
  <c r="A52" i="2"/>
  <c r="P51" i="2"/>
  <c r="M51" i="2"/>
  <c r="L51" i="2"/>
  <c r="K51" i="2"/>
  <c r="H51" i="2"/>
  <c r="G51" i="2"/>
  <c r="F51" i="2"/>
  <c r="E51" i="2"/>
  <c r="D51" i="2"/>
  <c r="C51" i="2"/>
  <c r="A51" i="2"/>
  <c r="P50" i="2"/>
  <c r="M50" i="2"/>
  <c r="L50" i="2"/>
  <c r="K50" i="2"/>
  <c r="H50" i="2"/>
  <c r="G50" i="2"/>
  <c r="F50" i="2"/>
  <c r="E50" i="2"/>
  <c r="D50" i="2"/>
  <c r="C50" i="2"/>
  <c r="A50" i="2"/>
  <c r="P49" i="2"/>
  <c r="M49" i="2"/>
  <c r="L49" i="2"/>
  <c r="K49" i="2"/>
  <c r="H49" i="2"/>
  <c r="G49" i="2"/>
  <c r="F49" i="2"/>
  <c r="E49" i="2"/>
  <c r="D49" i="2"/>
  <c r="C49" i="2"/>
  <c r="A49" i="2"/>
  <c r="P48" i="2"/>
  <c r="M48" i="2"/>
  <c r="L48" i="2"/>
  <c r="K48" i="2"/>
  <c r="H48" i="2"/>
  <c r="G48" i="2"/>
  <c r="F48" i="2"/>
  <c r="E48" i="2"/>
  <c r="D48" i="2"/>
  <c r="C48" i="2"/>
  <c r="A48" i="2"/>
  <c r="P47" i="2"/>
  <c r="M47" i="2"/>
  <c r="L47" i="2"/>
  <c r="K47" i="2"/>
  <c r="H47" i="2"/>
  <c r="G47" i="2"/>
  <c r="F47" i="2"/>
  <c r="E47" i="2"/>
  <c r="D47" i="2"/>
  <c r="C47" i="2"/>
  <c r="A47" i="2"/>
  <c r="P46" i="2"/>
  <c r="M46" i="2"/>
  <c r="L46" i="2"/>
  <c r="K46" i="2"/>
  <c r="H46" i="2"/>
  <c r="G46" i="2"/>
  <c r="F46" i="2"/>
  <c r="E46" i="2"/>
  <c r="D46" i="2"/>
  <c r="C46" i="2"/>
  <c r="A46" i="2"/>
  <c r="P45" i="2"/>
  <c r="M45" i="2"/>
  <c r="L45" i="2"/>
  <c r="K45" i="2"/>
  <c r="H45" i="2"/>
  <c r="G45" i="2"/>
  <c r="F45" i="2"/>
  <c r="E45" i="2"/>
  <c r="D45" i="2"/>
  <c r="C45" i="2"/>
  <c r="A45" i="2"/>
  <c r="P44" i="2"/>
  <c r="M44" i="2"/>
  <c r="L44" i="2"/>
  <c r="K44" i="2"/>
  <c r="H44" i="2"/>
  <c r="G44" i="2"/>
  <c r="F44" i="2"/>
  <c r="E44" i="2"/>
  <c r="D44" i="2"/>
  <c r="C44" i="2"/>
  <c r="A44" i="2"/>
  <c r="P43" i="2"/>
  <c r="M43" i="2"/>
  <c r="L43" i="2"/>
  <c r="K43" i="2"/>
  <c r="H43" i="2"/>
  <c r="G43" i="2"/>
  <c r="F43" i="2"/>
  <c r="E43" i="2"/>
  <c r="D43" i="2"/>
  <c r="C43" i="2"/>
  <c r="A43" i="2"/>
  <c r="P42" i="2"/>
  <c r="M42" i="2"/>
  <c r="L42" i="2"/>
  <c r="K42" i="2"/>
  <c r="H42" i="2"/>
  <c r="G42" i="2"/>
  <c r="F42" i="2"/>
  <c r="E42" i="2"/>
  <c r="D42" i="2"/>
  <c r="C42" i="2"/>
  <c r="A42" i="2"/>
  <c r="P41" i="2"/>
  <c r="M41" i="2"/>
  <c r="L41" i="2"/>
  <c r="K41" i="2"/>
  <c r="H41" i="2"/>
  <c r="G41" i="2"/>
  <c r="F41" i="2"/>
  <c r="E41" i="2"/>
  <c r="D41" i="2"/>
  <c r="C41" i="2"/>
  <c r="A41" i="2"/>
  <c r="P40" i="2"/>
  <c r="M40" i="2"/>
  <c r="L40" i="2"/>
  <c r="K40" i="2"/>
  <c r="H40" i="2"/>
  <c r="G40" i="2"/>
  <c r="F40" i="2"/>
  <c r="E40" i="2"/>
  <c r="D40" i="2"/>
  <c r="C40" i="2"/>
  <c r="A40" i="2"/>
  <c r="P39" i="2"/>
  <c r="M39" i="2"/>
  <c r="L39" i="2"/>
  <c r="K39" i="2"/>
  <c r="H39" i="2"/>
  <c r="G39" i="2"/>
  <c r="F39" i="2"/>
  <c r="E39" i="2"/>
  <c r="D39" i="2"/>
  <c r="C39" i="2"/>
  <c r="A39" i="2"/>
  <c r="P38" i="2"/>
  <c r="M38" i="2"/>
  <c r="L38" i="2"/>
  <c r="K38" i="2"/>
  <c r="H38" i="2"/>
  <c r="G38" i="2"/>
  <c r="F38" i="2"/>
  <c r="E38" i="2"/>
  <c r="D38" i="2"/>
  <c r="C38" i="2"/>
  <c r="A38" i="2"/>
  <c r="P37" i="2"/>
  <c r="M37" i="2"/>
  <c r="L37" i="2"/>
  <c r="K37" i="2"/>
  <c r="H37" i="2"/>
  <c r="G37" i="2"/>
  <c r="F37" i="2"/>
  <c r="E37" i="2"/>
  <c r="D37" i="2"/>
  <c r="C37" i="2"/>
  <c r="A37" i="2"/>
  <c r="P36" i="2"/>
  <c r="M36" i="2"/>
  <c r="L36" i="2"/>
  <c r="K36" i="2"/>
  <c r="H36" i="2"/>
  <c r="G36" i="2"/>
  <c r="F36" i="2"/>
  <c r="E36" i="2"/>
  <c r="D36" i="2"/>
  <c r="C36" i="2"/>
  <c r="A36" i="2"/>
  <c r="P35" i="2"/>
  <c r="M35" i="2"/>
  <c r="L35" i="2"/>
  <c r="K35" i="2"/>
  <c r="H35" i="2"/>
  <c r="G35" i="2"/>
  <c r="F35" i="2"/>
  <c r="E35" i="2"/>
  <c r="D35" i="2"/>
  <c r="C35" i="2"/>
  <c r="A35" i="2"/>
  <c r="P34" i="2"/>
  <c r="M34" i="2"/>
  <c r="L34" i="2"/>
  <c r="K34" i="2"/>
  <c r="H34" i="2"/>
  <c r="G34" i="2"/>
  <c r="F34" i="2"/>
  <c r="E34" i="2"/>
  <c r="D34" i="2"/>
  <c r="C34" i="2"/>
  <c r="A34" i="2"/>
  <c r="P33" i="2"/>
  <c r="M33" i="2"/>
  <c r="L33" i="2"/>
  <c r="K33" i="2"/>
  <c r="H33" i="2"/>
  <c r="G33" i="2"/>
  <c r="F33" i="2"/>
  <c r="E33" i="2"/>
  <c r="D33" i="2"/>
  <c r="C33" i="2"/>
  <c r="A33" i="2"/>
  <c r="P32" i="2"/>
  <c r="M32" i="2"/>
  <c r="L32" i="2"/>
  <c r="K32" i="2"/>
  <c r="H32" i="2"/>
  <c r="G32" i="2"/>
  <c r="F32" i="2"/>
  <c r="E32" i="2"/>
  <c r="D32" i="2"/>
  <c r="C32" i="2"/>
  <c r="A32" i="2"/>
  <c r="P31" i="2"/>
  <c r="M31" i="2"/>
  <c r="L31" i="2"/>
  <c r="K31" i="2"/>
  <c r="H31" i="2"/>
  <c r="G31" i="2"/>
  <c r="F31" i="2"/>
  <c r="E31" i="2"/>
  <c r="D31" i="2"/>
  <c r="C31" i="2"/>
  <c r="A31" i="2"/>
  <c r="P30" i="2"/>
  <c r="M30" i="2"/>
  <c r="L30" i="2"/>
  <c r="K30" i="2"/>
  <c r="H30" i="2"/>
  <c r="G30" i="2"/>
  <c r="F30" i="2"/>
  <c r="E30" i="2"/>
  <c r="D30" i="2"/>
  <c r="C30" i="2"/>
  <c r="A30" i="2"/>
  <c r="P29" i="2"/>
  <c r="M29" i="2"/>
  <c r="L29" i="2"/>
  <c r="K29" i="2"/>
  <c r="H29" i="2"/>
  <c r="G29" i="2"/>
  <c r="F29" i="2"/>
  <c r="E29" i="2"/>
  <c r="D29" i="2"/>
  <c r="C29" i="2"/>
  <c r="A29" i="2"/>
  <c r="P28" i="2"/>
  <c r="M28" i="2"/>
  <c r="L28" i="2"/>
  <c r="K28" i="2"/>
  <c r="H28" i="2"/>
  <c r="G28" i="2"/>
  <c r="F28" i="2"/>
  <c r="E28" i="2"/>
  <c r="D28" i="2"/>
  <c r="C28" i="2"/>
  <c r="A28" i="2"/>
  <c r="P27" i="2"/>
  <c r="M27" i="2"/>
  <c r="L27" i="2"/>
  <c r="K27" i="2"/>
  <c r="H27" i="2"/>
  <c r="G27" i="2"/>
  <c r="F27" i="2"/>
  <c r="E27" i="2"/>
  <c r="D27" i="2"/>
  <c r="C27" i="2"/>
  <c r="A27" i="2"/>
  <c r="P26" i="2"/>
  <c r="M26" i="2"/>
  <c r="L26" i="2"/>
  <c r="K26" i="2"/>
  <c r="H26" i="2"/>
  <c r="G26" i="2"/>
  <c r="F26" i="2"/>
  <c r="E26" i="2"/>
  <c r="D26" i="2"/>
  <c r="C26" i="2"/>
  <c r="A26" i="2"/>
  <c r="P25" i="2"/>
  <c r="M25" i="2"/>
  <c r="L25" i="2"/>
  <c r="K25" i="2"/>
  <c r="H25" i="2"/>
  <c r="G25" i="2"/>
  <c r="F25" i="2"/>
  <c r="E25" i="2"/>
  <c r="D25" i="2"/>
  <c r="C25" i="2"/>
  <c r="A25" i="2"/>
  <c r="P24" i="2"/>
  <c r="M24" i="2"/>
  <c r="L24" i="2"/>
  <c r="K24" i="2"/>
  <c r="H24" i="2"/>
  <c r="G24" i="2"/>
  <c r="F24" i="2"/>
  <c r="E24" i="2"/>
  <c r="D24" i="2"/>
  <c r="C24" i="2"/>
  <c r="A24" i="2"/>
  <c r="P23" i="2"/>
  <c r="M23" i="2"/>
  <c r="L23" i="2"/>
  <c r="K23" i="2"/>
  <c r="H23" i="2"/>
  <c r="G23" i="2"/>
  <c r="F23" i="2"/>
  <c r="E23" i="2"/>
  <c r="D23" i="2"/>
  <c r="C23" i="2"/>
  <c r="A23" i="2"/>
  <c r="P22" i="2"/>
  <c r="M22" i="2"/>
  <c r="L22" i="2"/>
  <c r="K22" i="2"/>
  <c r="H22" i="2"/>
  <c r="G22" i="2"/>
  <c r="F22" i="2"/>
  <c r="E22" i="2"/>
  <c r="D22" i="2"/>
  <c r="C22" i="2"/>
  <c r="A22" i="2"/>
  <c r="P21" i="2"/>
  <c r="M21" i="2"/>
  <c r="L21" i="2"/>
  <c r="K21" i="2"/>
  <c r="H21" i="2"/>
  <c r="G21" i="2"/>
  <c r="F21" i="2"/>
  <c r="E21" i="2"/>
  <c r="D21" i="2"/>
  <c r="C21" i="2"/>
  <c r="A21" i="2"/>
  <c r="P20" i="2"/>
  <c r="M20" i="2"/>
  <c r="L20" i="2"/>
  <c r="K20" i="2"/>
  <c r="H20" i="2"/>
  <c r="G20" i="2"/>
  <c r="F20" i="2"/>
  <c r="E20" i="2"/>
  <c r="D20" i="2"/>
  <c r="C20" i="2"/>
  <c r="A20" i="2"/>
  <c r="P19" i="2"/>
  <c r="M19" i="2"/>
  <c r="L19" i="2"/>
  <c r="K19" i="2"/>
  <c r="H19" i="2"/>
  <c r="G19" i="2"/>
  <c r="F19" i="2"/>
  <c r="E19" i="2"/>
  <c r="D19" i="2"/>
  <c r="C19" i="2"/>
  <c r="A19" i="2"/>
  <c r="P18" i="2"/>
  <c r="M18" i="2"/>
  <c r="L18" i="2"/>
  <c r="K18" i="2"/>
  <c r="H18" i="2"/>
  <c r="G18" i="2"/>
  <c r="F18" i="2"/>
  <c r="E18" i="2"/>
  <c r="D18" i="2"/>
  <c r="C18" i="2"/>
  <c r="A18" i="2"/>
  <c r="P17" i="2"/>
  <c r="M17" i="2"/>
  <c r="L17" i="2"/>
  <c r="K17" i="2"/>
  <c r="H17" i="2"/>
  <c r="G17" i="2"/>
  <c r="F17" i="2"/>
  <c r="E17" i="2"/>
  <c r="D17" i="2"/>
  <c r="C17" i="2"/>
  <c r="A17" i="2"/>
  <c r="P16" i="2"/>
  <c r="M16" i="2"/>
  <c r="L16" i="2"/>
  <c r="K16" i="2"/>
  <c r="H16" i="2"/>
  <c r="G16" i="2"/>
  <c r="F16" i="2"/>
  <c r="E16" i="2"/>
  <c r="D16" i="2"/>
  <c r="C16" i="2"/>
  <c r="A16" i="2"/>
  <c r="P15" i="2"/>
  <c r="M15" i="2"/>
  <c r="L15" i="2"/>
  <c r="K15" i="2"/>
  <c r="H15" i="2"/>
  <c r="G15" i="2"/>
  <c r="F15" i="2"/>
  <c r="E15" i="2"/>
  <c r="D15" i="2"/>
  <c r="C15" i="2"/>
  <c r="A15" i="2"/>
  <c r="P14" i="2"/>
  <c r="M14" i="2"/>
  <c r="L14" i="2"/>
  <c r="K14" i="2"/>
  <c r="H14" i="2"/>
  <c r="G14" i="2"/>
  <c r="F14" i="2"/>
  <c r="E14" i="2"/>
  <c r="D14" i="2"/>
  <c r="C14" i="2"/>
  <c r="A14" i="2"/>
  <c r="P13" i="2"/>
  <c r="M13" i="2"/>
  <c r="L13" i="2"/>
  <c r="K13" i="2"/>
  <c r="H13" i="2"/>
  <c r="G13" i="2"/>
  <c r="F13" i="2"/>
  <c r="E13" i="2"/>
  <c r="D13" i="2"/>
  <c r="C13" i="2"/>
  <c r="A13" i="2"/>
  <c r="P12" i="2"/>
  <c r="M12" i="2"/>
  <c r="L12" i="2"/>
  <c r="K12" i="2"/>
  <c r="H12" i="2"/>
  <c r="G12" i="2"/>
  <c r="F12" i="2"/>
  <c r="E12" i="2"/>
  <c r="D12" i="2"/>
  <c r="C12" i="2"/>
  <c r="A12" i="2"/>
  <c r="P11" i="2"/>
  <c r="M11" i="2"/>
  <c r="L11" i="2"/>
  <c r="K11" i="2"/>
  <c r="H11" i="2"/>
  <c r="G11" i="2"/>
  <c r="F11" i="2"/>
  <c r="E11" i="2"/>
  <c r="D11" i="2"/>
  <c r="C11" i="2"/>
  <c r="A11" i="2"/>
  <c r="P10" i="2"/>
  <c r="M10" i="2"/>
  <c r="L10" i="2"/>
  <c r="K10" i="2"/>
  <c r="H10" i="2"/>
  <c r="G10" i="2"/>
  <c r="F10" i="2"/>
  <c r="E10" i="2"/>
  <c r="D10" i="2"/>
  <c r="C10" i="2"/>
  <c r="A10" i="2"/>
  <c r="P9" i="2"/>
  <c r="M9" i="2"/>
  <c r="L9" i="2"/>
  <c r="K9" i="2"/>
  <c r="H9" i="2"/>
  <c r="G9" i="2"/>
  <c r="F9" i="2"/>
  <c r="E9" i="2"/>
  <c r="D9" i="2"/>
  <c r="C9" i="2"/>
  <c r="A9" i="2"/>
  <c r="P8" i="2"/>
  <c r="M8" i="2"/>
  <c r="L8" i="2"/>
  <c r="K8" i="2"/>
  <c r="H8" i="2"/>
  <c r="G8" i="2"/>
  <c r="F8" i="2"/>
  <c r="E8" i="2"/>
  <c r="D8" i="2"/>
  <c r="C8" i="2"/>
  <c r="A8" i="2"/>
  <c r="P7" i="2"/>
  <c r="M7" i="2"/>
  <c r="L7" i="2"/>
  <c r="K7" i="2"/>
  <c r="H7" i="2"/>
  <c r="G7" i="2"/>
  <c r="F7" i="2"/>
  <c r="E7" i="2"/>
  <c r="D7" i="2"/>
  <c r="C7" i="2"/>
  <c r="A7" i="2"/>
  <c r="P6" i="2"/>
  <c r="M6" i="2"/>
  <c r="L6" i="2"/>
  <c r="K6" i="2"/>
  <c r="H6" i="2"/>
  <c r="G6" i="2"/>
  <c r="F6" i="2"/>
  <c r="E6" i="2"/>
  <c r="D6" i="2"/>
  <c r="C6" i="2"/>
  <c r="A6" i="2"/>
  <c r="P5" i="2"/>
  <c r="M5" i="2"/>
  <c r="L5" i="2"/>
  <c r="K5" i="2"/>
  <c r="H5" i="2"/>
  <c r="G5" i="2"/>
  <c r="F5" i="2"/>
  <c r="E5" i="2"/>
  <c r="D5" i="2"/>
  <c r="C5" i="2"/>
  <c r="A5" i="2"/>
  <c r="P4" i="2"/>
  <c r="M4" i="2"/>
  <c r="L4" i="2"/>
  <c r="K4" i="2"/>
  <c r="H4" i="2"/>
  <c r="G4" i="2"/>
  <c r="F4" i="2"/>
  <c r="E4" i="2"/>
  <c r="D4" i="2"/>
  <c r="C4" i="2"/>
  <c r="A4" i="2"/>
  <c r="P3" i="2"/>
  <c r="M3" i="2"/>
  <c r="L3" i="2"/>
  <c r="K3" i="2"/>
  <c r="H3" i="2"/>
  <c r="G3" i="2"/>
  <c r="F3" i="2"/>
  <c r="E3" i="2"/>
  <c r="D3" i="2"/>
  <c r="C3" i="2"/>
  <c r="A3" i="2"/>
  <c r="P2" i="2"/>
  <c r="M2" i="2"/>
  <c r="L2" i="2"/>
  <c r="K2" i="2"/>
  <c r="H2" i="2"/>
  <c r="G2" i="2"/>
  <c r="F2" i="2"/>
  <c r="E2" i="2"/>
  <c r="D2" i="2"/>
  <c r="C2" i="2"/>
  <c r="A2" i="2"/>
</calcChain>
</file>

<file path=xl/sharedStrings.xml><?xml version="1.0" encoding="utf-8"?>
<sst xmlns="http://schemas.openxmlformats.org/spreadsheetml/2006/main" count="126" uniqueCount="82">
  <si>
    <t>Intitulé de la manifestation nautique en mer :</t>
  </si>
  <si>
    <t>1. Organisateur :</t>
  </si>
  <si>
    <t>2. Responsable(s) direct(s) désigné(s) :</t>
  </si>
  <si>
    <t>3. Manifestation :</t>
  </si>
  <si>
    <t>4. Participants :</t>
  </si>
  <si>
    <t>Nom et prénom
/
Raison sociale :</t>
  </si>
  <si>
    <t>Représentant légal
(pour les personnes morales) :</t>
  </si>
  <si>
    <t>Fédération et numéro d'adhésion
(le cas échéant) :</t>
  </si>
  <si>
    <t>Domicile
/
Siège social :</t>
  </si>
  <si>
    <t>Courriel :</t>
  </si>
  <si>
    <t>Nom(s) et prénom(s) :</t>
  </si>
  <si>
    <t>Courriel(s) :</t>
  </si>
  <si>
    <t>Coordonnées de contact pendant la manifestation
(numéros de téléphones portables) :</t>
  </si>
  <si>
    <t>Jour 1</t>
  </si>
  <si>
    <t>Jour 2</t>
  </si>
  <si>
    <t>Jour 3</t>
  </si>
  <si>
    <t>Lieu de départ :</t>
  </si>
  <si>
    <t>Lieu d’arrivée :</t>
  </si>
  <si>
    <t>Escales :</t>
  </si>
  <si>
    <t>Objet de la manifestation et description du parcours :</t>
  </si>
  <si>
    <t>Localisation * :</t>
  </si>
  <si>
    <t>Demandes d'autorisations liées aux activités sur le domaine public maritime :</t>
  </si>
  <si>
    <t>Nombre de personnes en mer</t>
  </si>
  <si>
    <t>Nombres de navires ou engins nautiques</t>
  </si>
  <si>
    <t>Nombre de personnes à terre</t>
  </si>
  <si>
    <t>Types et zones de navigation* des participants :</t>
  </si>
  <si>
    <t>Navigation en solitaire</t>
  </si>
  <si>
    <t>Navigation en équipage avec un minimum (si OUI Nombre de personnes)</t>
  </si>
  <si>
    <t>Le</t>
  </si>
  <si>
    <t>De</t>
  </si>
  <si>
    <t>À</t>
  </si>
  <si>
    <t>Latitude</t>
  </si>
  <si>
    <t>Longitude</t>
  </si>
  <si>
    <t>Stands</t>
  </si>
  <si>
    <t>Circulation sur le DPM (véhicules)</t>
  </si>
  <si>
    <t>Abris</t>
  </si>
  <si>
    <t>Stockages</t>
  </si>
  <si>
    <t>Participants Concurrents</t>
  </si>
  <si>
    <t>Dispositif de surveillance et de sécurité à l’exception des moyens relevant de l’action de l’État en mer</t>
  </si>
  <si>
    <t>Suiveurs (organisateurs, sponsors, presse, etc.) *</t>
  </si>
  <si>
    <t>Spectateurs *</t>
  </si>
  <si>
    <t>Navires équipés pour un éloignement &lt; 2 MN</t>
  </si>
  <si>
    <t>Navires équipés pour un éloignement entre 2 et 6 MN</t>
  </si>
  <si>
    <t>Navires équipés pour un éloignement entre 6 et 60 MN</t>
  </si>
  <si>
    <t>Navires équipés pour un éloignement &gt; 60 MN</t>
  </si>
  <si>
    <t>Planches à voile</t>
  </si>
  <si>
    <t>Kite surfs</t>
  </si>
  <si>
    <t>Surfs</t>
  </si>
  <si>
    <t>Embarcations mues par l’énergie humaine dont la longueur de coque &gt; 3,50 mètres</t>
  </si>
  <si>
    <t>Autres embarcations</t>
  </si>
  <si>
    <t>Nageurs, apnéistes, plongeurs</t>
  </si>
  <si>
    <t>Autres (à préciser)</t>
  </si>
  <si>
    <t>Entre</t>
  </si>
  <si>
    <t>Et</t>
  </si>
  <si>
    <t>Nombre</t>
  </si>
  <si>
    <t>Demandes d'autorisation*</t>
  </si>
  <si>
    <t>Type</t>
  </si>
  <si>
    <t>Type d’embarcation (voile légère, habitable, jetski, ...)</t>
  </si>
  <si>
    <t>Manifestation nautique</t>
  </si>
  <si>
    <t>Nom Prénom</t>
  </si>
  <si>
    <t>Représentant légal</t>
  </si>
  <si>
    <t>Domicile</t>
  </si>
  <si>
    <t>Courriel@courriel.fr</t>
  </si>
  <si>
    <t>0524252563</t>
  </si>
  <si>
    <t>12/45/1958</t>
  </si>
  <si>
    <t>Départ</t>
  </si>
  <si>
    <t>Arrivée</t>
  </si>
  <si>
    <t>Aucune</t>
  </si>
  <si>
    <t>45°13’11</t>
  </si>
  <si>
    <t>54°41’dd</t>
  </si>
  <si>
    <t>J80</t>
  </si>
  <si>
    <t>DATE</t>
  </si>
  <si>
    <t>ORGANISATEURS</t>
  </si>
  <si>
    <t xml:space="preserve">REPRESENTANT LEGAL
</t>
  </si>
  <si>
    <t>TITRE</t>
  </si>
  <si>
    <t>LIEU</t>
  </si>
  <si>
    <t>NOMBRE DE NAVIRES OU D’ENGINS</t>
  </si>
  <si>
    <t>NOMBRE DE PERSONNES PAR NAVIRES/ENGINS OU AU TOTAL</t>
  </si>
  <si>
    <t>RESPONSABLE</t>
  </si>
  <si>
    <t>TELEPHONE RESPONSABLE</t>
  </si>
  <si>
    <t>DISPOSITIF DE SECURITE</t>
  </si>
  <si>
    <t>Mél d’envoi organisateur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</si>
</sst>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5" x14ac:knownFonts="1">
    <font>
      <sz val="10"/>
      <name val="Arial"/>
      <family val="2"/>
      <charset val="1"/>
    </font>
    <font>
      <b/>
      <sz val="15"/>
      <name val="Arial"/>
      <family val="2"/>
      <charset val="1"/>
    </font>
    <font>
      <b/>
      <sz val="10"/>
      <name val="Arial"/>
      <family val="2"/>
      <charset val="1"/>
    </font>
    <font>
      <sz val="10"/>
      <color rgb="FF0000FF"/>
      <name val="Arial"/>
      <family val="2"/>
      <charset val="1"/>
    </font>
    <font>
      <b/>
      <sz val="10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FFCCCC"/>
        <bgColor rgb="FFDDDDDD"/>
      </patternFill>
    </fill>
    <fill>
      <patternFill patternType="solid">
        <fgColor rgb="FFFFFFCC"/>
        <bgColor rgb="FFFFFF99"/>
      </patternFill>
    </fill>
    <fill>
      <patternFill patternType="solid">
        <fgColor rgb="FF99FFFF"/>
        <bgColor rgb="FFCCFFFF"/>
      </patternFill>
    </fill>
    <fill>
      <patternFill patternType="solid">
        <fgColor rgb="FFCCFFCC"/>
        <bgColor rgb="FFCCFFFF"/>
      </patternFill>
    </fill>
    <fill>
      <patternFill patternType="solid">
        <fgColor rgb="FFE6E6FF"/>
        <bgColor rgb="FFDDDDDD"/>
      </patternFill>
    </fill>
    <fill>
      <patternFill patternType="solid">
        <fgColor rgb="FFFF6600"/>
        <bgColor rgb="FFFF9900"/>
      </patternFill>
    </fill>
    <fill>
      <patternFill patternType="solid">
        <fgColor rgb="FFDDDDDD"/>
        <bgColor rgb="FFE6E6FF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5" borderId="3" xfId="0" applyFont="1" applyFill="1" applyBorder="1" applyAlignment="1" applyProtection="1">
      <alignment horizontal="center" vertical="center" wrapText="1"/>
    </xf>
    <xf numFmtId="0" fontId="0" fillId="5" borderId="3" xfId="0" applyFont="1" applyFill="1" applyBorder="1" applyAlignment="1" applyProtection="1">
      <alignment horizontal="center" vertical="center" wrapText="1"/>
    </xf>
    <xf numFmtId="14" fontId="2" fillId="5" borderId="3" xfId="0" applyNumberFormat="1" applyFont="1" applyFill="1" applyBorder="1" applyAlignment="1" applyProtection="1">
      <alignment horizontal="center" vertical="center" wrapText="1"/>
    </xf>
    <xf numFmtId="49" fontId="0" fillId="4" borderId="4" xfId="0" applyNumberFormat="1" applyFont="1" applyFill="1" applyBorder="1" applyAlignment="1" applyProtection="1">
      <alignment horizontal="center" vertical="center" wrapText="1"/>
    </xf>
    <xf numFmtId="0" fontId="0" fillId="4" borderId="3" xfId="0" applyFont="1" applyFill="1" applyBorder="1" applyAlignment="1" applyProtection="1">
      <alignment horizontal="center" vertical="center" wrapText="1"/>
    </xf>
    <xf numFmtId="0" fontId="0" fillId="4" borderId="2" xfId="0" applyFont="1" applyFill="1" applyBorder="1" applyAlignment="1" applyProtection="1">
      <alignment horizontal="center" vertical="center" wrapText="1"/>
    </xf>
    <xf numFmtId="0" fontId="0" fillId="3" borderId="4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 wrapText="1"/>
    </xf>
    <xf numFmtId="0" fontId="0" fillId="3" borderId="2" xfId="0" applyFont="1" applyFill="1" applyBorder="1" applyAlignment="1" applyProtection="1">
      <alignment horizontal="center" vertical="center" wrapText="1"/>
    </xf>
    <xf numFmtId="1" fontId="1" fillId="6" borderId="1" xfId="0" applyNumberFormat="1" applyFont="1" applyFill="1" applyBorder="1" applyAlignment="1" applyProtection="1">
      <alignment horizontal="center" vertical="center" wrapText="1"/>
    </xf>
    <xf numFmtId="14" fontId="1" fillId="5" borderId="3" xfId="0" applyNumberFormat="1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49" fontId="0" fillId="4" borderId="4" xfId="0" applyNumberFormat="1" applyFill="1" applyBorder="1" applyAlignment="1" applyProtection="1">
      <alignment horizontal="center" wrapText="1"/>
      <protection locked="0"/>
    </xf>
    <xf numFmtId="14" fontId="0" fillId="5" borderId="3" xfId="0" applyNumberFormat="1" applyFill="1" applyBorder="1" applyAlignment="1" applyProtection="1">
      <alignment horizontal="center" wrapText="1"/>
      <protection locked="0"/>
    </xf>
    <xf numFmtId="20" fontId="0" fillId="5" borderId="3" xfId="0" applyNumberFormat="1" applyFill="1" applyBorder="1" applyAlignment="1" applyProtection="1">
      <alignment horizontal="center" wrapText="1"/>
      <protection locked="0"/>
    </xf>
    <xf numFmtId="0" fontId="0" fillId="5" borderId="3" xfId="0" applyFill="1" applyBorder="1" applyAlignment="1" applyProtection="1">
      <alignment wrapText="1"/>
      <protection locked="0"/>
    </xf>
    <xf numFmtId="0" fontId="0" fillId="5" borderId="3" xfId="0" applyFill="1" applyBorder="1" applyAlignment="1" applyProtection="1">
      <alignment horizontal="center" wrapText="1"/>
      <protection locked="0"/>
    </xf>
    <xf numFmtId="1" fontId="0" fillId="5" borderId="3" xfId="0" applyNumberFormat="1" applyFill="1" applyBorder="1" applyAlignment="1" applyProtection="1">
      <alignment horizontal="center" wrapText="1"/>
      <protection locked="0"/>
    </xf>
    <xf numFmtId="1" fontId="0" fillId="6" borderId="2" xfId="0" applyNumberFormat="1" applyFill="1" applyBorder="1" applyAlignment="1" applyProtection="1">
      <alignment horizontal="center" wrapText="1"/>
      <protection locked="0"/>
    </xf>
    <xf numFmtId="1" fontId="0" fillId="6" borderId="3" xfId="0" applyNumberFormat="1" applyFill="1" applyBorder="1" applyAlignment="1" applyProtection="1">
      <alignment horizontal="center" wrapText="1"/>
      <protection locked="0"/>
    </xf>
    <xf numFmtId="1" fontId="0" fillId="6" borderId="4" xfId="0" applyNumberFormat="1" applyFill="1" applyBorder="1" applyAlignment="1" applyProtection="1">
      <alignment horizontal="center" wrapText="1"/>
      <protection locked="0"/>
    </xf>
    <xf numFmtId="0" fontId="0" fillId="6" borderId="3" xfId="0" applyFill="1" applyBorder="1" applyAlignment="1" applyProtection="1">
      <alignment wrapText="1"/>
      <protection locked="0"/>
    </xf>
    <xf numFmtId="0" fontId="0" fillId="6" borderId="4" xfId="0" applyFill="1" applyBorder="1" applyAlignment="1" applyProtection="1">
      <alignment wrapText="1"/>
      <protection locked="0"/>
    </xf>
    <xf numFmtId="0" fontId="0" fillId="6" borderId="3" xfId="0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Protection="1"/>
    <xf numFmtId="0" fontId="0" fillId="5" borderId="3" xfId="0" applyFont="1" applyFill="1" applyBorder="1" applyAlignment="1" applyProtection="1">
      <alignment horizontal="center" vertical="center" wrapText="1"/>
    </xf>
    <xf numFmtId="1" fontId="2" fillId="6" borderId="3" xfId="0" applyNumberFormat="1" applyFont="1" applyFill="1" applyBorder="1" applyAlignment="1" applyProtection="1">
      <alignment horizontal="center" vertical="center" wrapText="1"/>
    </xf>
    <xf numFmtId="0" fontId="0" fillId="6" borderId="3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" fontId="0" fillId="6" borderId="2" xfId="0" applyNumberFormat="1" applyFont="1" applyFill="1" applyBorder="1" applyAlignment="1" applyProtection="1">
      <alignment horizontal="center" vertical="center" wrapText="1"/>
    </xf>
    <xf numFmtId="1" fontId="0" fillId="6" borderId="3" xfId="0" applyNumberFormat="1" applyFont="1" applyFill="1" applyBorder="1" applyAlignment="1" applyProtection="1">
      <alignment horizontal="center" vertical="center" wrapText="1"/>
    </xf>
    <xf numFmtId="1" fontId="0" fillId="5" borderId="3" xfId="0" applyNumberFormat="1" applyFont="1" applyFill="1" applyBorder="1" applyAlignment="1" applyProtection="1">
      <alignment horizontal="center" vertical="center" wrapText="1"/>
    </xf>
    <xf numFmtId="0" fontId="0" fillId="6" borderId="4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wrapText="1"/>
      <protection locked="0"/>
    </xf>
    <xf numFmtId="0" fontId="3" fillId="4" borderId="3" xfId="0" applyFont="1" applyFill="1" applyBorder="1" applyAlignment="1" applyProtection="1">
      <alignment wrapText="1"/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164" fontId="4" fillId="7" borderId="3" xfId="0" applyNumberFormat="1" applyFont="1" applyFill="1" applyBorder="1" applyAlignment="1" applyProtection="1">
      <alignment horizontal="center" vertical="center" wrapText="1"/>
      <protection hidden="1"/>
    </xf>
    <xf numFmtId="0" fontId="4" fillId="7" borderId="3" xfId="0" applyFont="1" applyFill="1" applyBorder="1" applyAlignment="1" applyProtection="1">
      <alignment horizontal="center" vertical="center" wrapText="1"/>
      <protection hidden="1"/>
    </xf>
    <xf numFmtId="0" fontId="4" fillId="7" borderId="3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8" borderId="5" xfId="0" applyFill="1" applyBorder="1" applyProtection="1">
      <protection hidden="1"/>
    </xf>
    <xf numFmtId="1" fontId="0" fillId="8" borderId="5" xfId="0" applyNumberFormat="1" applyFill="1" applyBorder="1" applyAlignment="1" applyProtection="1">
      <alignment horizontal="center"/>
      <protection hidden="1"/>
    </xf>
    <xf numFmtId="0" fontId="0" fillId="8" borderId="5" xfId="0" applyFill="1" applyBorder="1" applyAlignment="1" applyProtection="1">
      <alignment horizontal="center"/>
      <protection hidden="1"/>
    </xf>
    <xf numFmtId="1" fontId="2" fillId="5" borderId="3" xfId="0" applyNumberFormat="1" applyFont="1" applyFill="1" applyBorder="1" applyAlignment="1" applyProtection="1">
      <alignment horizontal="center" vertical="center" wrapText="1"/>
    </xf>
    <xf numFmtId="1" fontId="2" fillId="6" borderId="1" xfId="0" applyNumberFormat="1" applyFont="1" applyFill="1" applyBorder="1" applyAlignment="1" applyProtection="1">
      <alignment horizontal="center" vertical="center" wrapText="1"/>
    </xf>
    <xf numFmtId="1" fontId="2" fillId="6" borderId="3" xfId="0" applyNumberFormat="1" applyFont="1" applyFill="1" applyBorder="1" applyAlignment="1" applyProtection="1">
      <alignment horizontal="center" vertical="center" wrapText="1"/>
    </xf>
    <xf numFmtId="0" fontId="0" fillId="6" borderId="3" xfId="0" applyFont="1" applyFill="1" applyBorder="1" applyAlignment="1" applyProtection="1">
      <alignment horizontal="center" vertical="center" wrapText="1"/>
    </xf>
    <xf numFmtId="1" fontId="0" fillId="6" borderId="4" xfId="0" applyNumberFormat="1" applyFont="1" applyFill="1" applyBorder="1" applyAlignment="1" applyProtection="1">
      <alignment horizontal="center" vertical="center" wrapText="1"/>
    </xf>
    <xf numFmtId="14" fontId="0" fillId="5" borderId="3" xfId="0" applyNumberFormat="1" applyFont="1" applyFill="1" applyBorder="1" applyAlignment="1" applyProtection="1">
      <alignment horizontal="center" vertical="center" wrapText="1"/>
    </xf>
    <xf numFmtId="20" fontId="0" fillId="5" borderId="3" xfId="0" applyNumberFormat="1" applyFont="1" applyFill="1" applyBorder="1" applyAlignment="1" applyProtection="1">
      <alignment horizontal="center" vertical="center" wrapText="1"/>
    </xf>
    <xf numFmtId="1" fontId="0" fillId="6" borderId="2" xfId="0" applyNumberFormat="1" applyFont="1" applyFill="1" applyBorder="1" applyAlignment="1" applyProtection="1">
      <alignment horizontal="center" vertical="center" wrapText="1"/>
    </xf>
    <xf numFmtId="1" fontId="0" fillId="6" borderId="3" xfId="0" applyNumberFormat="1" applyFont="1" applyFill="1" applyBorder="1" applyAlignment="1" applyProtection="1">
      <alignment horizontal="center" vertical="center" wrapText="1"/>
    </xf>
    <xf numFmtId="1" fontId="2" fillId="6" borderId="2" xfId="0" applyNumberFormat="1" applyFont="1" applyFill="1" applyBorder="1" applyAlignment="1" applyProtection="1">
      <alignment horizontal="center" vertical="center" wrapText="1"/>
    </xf>
    <xf numFmtId="1" fontId="2" fillId="6" borderId="4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99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urriel@courriel.fr" TargetMode="External"/><Relationship Id="rId1" Type="http://schemas.openxmlformats.org/officeDocument/2006/relationships/hyperlink" Target="mailto:Courriel@courriel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"/>
  <sheetViews>
    <sheetView tabSelected="1" zoomScaleNormal="100" workbookViewId="0">
      <pane ySplit="4" topLeftCell="A5" activePane="bottomLeft" state="frozen"/>
      <selection activeCell="AJ1" sqref="AJ1"/>
      <selection pane="bottomLeft" activeCell="A8" sqref="A8"/>
    </sheetView>
  </sheetViews>
  <sheetFormatPr baseColWidth="10" defaultColWidth="9.140625" defaultRowHeight="12.75" x14ac:dyDescent="0.2"/>
  <cols>
    <col min="1" max="1" width="23.7109375" style="15" customWidth="1"/>
    <col min="2" max="2" width="23.7109375" style="16" customWidth="1"/>
    <col min="3" max="5" width="23.7109375" style="17" customWidth="1"/>
    <col min="6" max="6" width="23.7109375" style="18" customWidth="1"/>
    <col min="7" max="7" width="23.7109375" style="19" customWidth="1"/>
    <col min="8" max="8" width="23.7109375" style="20" customWidth="1"/>
    <col min="9" max="9" width="23.7109375" style="21" customWidth="1"/>
    <col min="10" max="10" width="12.42578125" style="22" customWidth="1"/>
    <col min="11" max="12" width="8.7109375" style="23" customWidth="1"/>
    <col min="13" max="13" width="12.42578125" style="22" customWidth="1"/>
    <col min="14" max="15" width="8.7109375" style="23" customWidth="1"/>
    <col min="16" max="16" width="12.42578125" style="22" customWidth="1"/>
    <col min="17" max="18" width="8.7109375" style="23" customWidth="1"/>
    <col min="19" max="22" width="23.7109375" style="24" customWidth="1"/>
    <col min="23" max="26" width="13.28515625" style="25" customWidth="1"/>
    <col min="27" max="27" width="8.140625" style="26" customWidth="1"/>
    <col min="28" max="28" width="23.7109375" style="24" customWidth="1"/>
    <col min="29" max="29" width="8.140625" style="26" customWidth="1"/>
    <col min="30" max="30" width="23.7109375" style="24" customWidth="1"/>
    <col min="31" max="31" width="8.140625" style="26" customWidth="1"/>
    <col min="32" max="32" width="23.7109375" style="24" customWidth="1"/>
    <col min="33" max="33" width="8.140625" style="26" customWidth="1"/>
    <col min="34" max="34" width="23.7109375" style="24" customWidth="1"/>
    <col min="35" max="35" width="23.7109375" style="27" customWidth="1"/>
    <col min="36" max="38" width="23.7109375" style="28" customWidth="1"/>
    <col min="39" max="39" width="23.7109375" style="29" customWidth="1"/>
    <col min="40" max="40" width="17.5703125" style="27" customWidth="1"/>
    <col min="41" max="41" width="17.5703125" style="28" customWidth="1"/>
    <col min="42" max="42" width="28.140625" style="28" customWidth="1"/>
    <col min="43" max="44" width="17.5703125" style="28" customWidth="1"/>
    <col min="45" max="45" width="17.5703125" style="29" customWidth="1"/>
    <col min="46" max="50" width="23.7109375" style="28" customWidth="1"/>
    <col min="51" max="51" width="7.42578125" style="27" customWidth="1"/>
    <col min="52" max="52" width="23.7109375" style="30" customWidth="1"/>
    <col min="53" max="53" width="7.42578125" style="28" customWidth="1"/>
    <col min="54" max="54" width="23.7109375" style="30" customWidth="1"/>
    <col min="55" max="55" width="7.42578125" style="28" customWidth="1"/>
    <col min="56" max="56" width="23.7109375" style="30" customWidth="1"/>
    <col min="57" max="57" width="7.42578125" style="28" customWidth="1"/>
    <col min="58" max="58" width="23.7109375" style="30" customWidth="1"/>
    <col min="59" max="61" width="7.42578125" style="28" customWidth="1"/>
    <col min="62" max="62" width="23.28515625" style="28" customWidth="1"/>
    <col min="63" max="63" width="7.42578125" style="28" customWidth="1"/>
    <col min="64" max="64" width="23.7109375" style="30" customWidth="1"/>
    <col min="65" max="65" width="10.85546875" style="28" customWidth="1"/>
    <col min="66" max="66" width="7.42578125" style="28" customWidth="1"/>
    <col min="67" max="67" width="23.7109375" style="31" customWidth="1"/>
    <col min="68" max="68" width="23.7109375" style="32" customWidth="1"/>
    <col min="69" max="69" width="16" style="29" customWidth="1"/>
    <col min="70" max="1020" width="23.7109375" style="33" customWidth="1"/>
    <col min="1021" max="1025" width="23.7109375" style="34" customWidth="1"/>
  </cols>
  <sheetData>
    <row r="1" spans="1:1024" s="35" customFormat="1" ht="19.5" customHeight="1" x14ac:dyDescent="0.2">
      <c r="A1" s="14" t="s">
        <v>0</v>
      </c>
      <c r="B1" s="13" t="s">
        <v>1</v>
      </c>
      <c r="C1" s="13"/>
      <c r="D1" s="13"/>
      <c r="E1" s="13"/>
      <c r="F1" s="13"/>
      <c r="G1" s="12" t="s">
        <v>2</v>
      </c>
      <c r="H1" s="12"/>
      <c r="I1" s="12"/>
      <c r="J1" s="11" t="s">
        <v>3</v>
      </c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0" t="s">
        <v>4</v>
      </c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AMG1" s="36"/>
      <c r="AMH1" s="36"/>
      <c r="AMI1" s="36"/>
      <c r="AMJ1" s="36"/>
    </row>
    <row r="2" spans="1:1024" s="40" customFormat="1" ht="13.5" customHeight="1" x14ac:dyDescent="0.2">
      <c r="A2" s="14"/>
      <c r="B2" s="9" t="s">
        <v>5</v>
      </c>
      <c r="C2" s="8" t="s">
        <v>6</v>
      </c>
      <c r="D2" s="8" t="s">
        <v>7</v>
      </c>
      <c r="E2" s="8" t="s">
        <v>8</v>
      </c>
      <c r="F2" s="7" t="s">
        <v>9</v>
      </c>
      <c r="G2" s="6" t="s">
        <v>10</v>
      </c>
      <c r="H2" s="5" t="s">
        <v>11</v>
      </c>
      <c r="I2" s="4" t="s">
        <v>12</v>
      </c>
      <c r="J2" s="3" t="s">
        <v>13</v>
      </c>
      <c r="K2" s="3"/>
      <c r="L2" s="3"/>
      <c r="M2" s="3" t="s">
        <v>14</v>
      </c>
      <c r="N2" s="3"/>
      <c r="O2" s="3"/>
      <c r="P2" s="3" t="s">
        <v>15</v>
      </c>
      <c r="Q2" s="3"/>
      <c r="R2" s="3"/>
      <c r="S2" s="2" t="s">
        <v>16</v>
      </c>
      <c r="T2" s="2" t="s">
        <v>17</v>
      </c>
      <c r="U2" s="2" t="s">
        <v>18</v>
      </c>
      <c r="V2" s="2" t="s">
        <v>19</v>
      </c>
      <c r="W2" s="1" t="s">
        <v>20</v>
      </c>
      <c r="X2" s="1"/>
      <c r="Y2" s="1"/>
      <c r="Z2" s="1"/>
      <c r="AA2" s="56" t="s">
        <v>21</v>
      </c>
      <c r="AB2" s="56"/>
      <c r="AC2" s="56"/>
      <c r="AD2" s="56"/>
      <c r="AE2" s="56"/>
      <c r="AF2" s="56"/>
      <c r="AG2" s="56"/>
      <c r="AH2" s="56"/>
      <c r="AI2" s="57" t="s">
        <v>22</v>
      </c>
      <c r="AJ2" s="57"/>
      <c r="AK2" s="57"/>
      <c r="AL2" s="57"/>
      <c r="AM2" s="57"/>
      <c r="AN2" s="57" t="s">
        <v>23</v>
      </c>
      <c r="AO2" s="57"/>
      <c r="AP2" s="57"/>
      <c r="AQ2" s="57"/>
      <c r="AR2" s="57"/>
      <c r="AS2" s="57"/>
      <c r="AT2" s="58" t="s">
        <v>24</v>
      </c>
      <c r="AU2" s="58"/>
      <c r="AV2" s="58"/>
      <c r="AW2" s="58"/>
      <c r="AX2" s="58"/>
      <c r="AY2" s="57" t="s">
        <v>25</v>
      </c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9" t="s">
        <v>26</v>
      </c>
      <c r="BQ2" s="60" t="s">
        <v>27</v>
      </c>
      <c r="AMG2" s="36"/>
      <c r="AMH2" s="36"/>
      <c r="AMI2" s="36"/>
      <c r="AMJ2" s="36"/>
    </row>
    <row r="3" spans="1:1024" ht="51.75" customHeight="1" x14ac:dyDescent="0.2">
      <c r="A3" s="14"/>
      <c r="B3" s="9"/>
      <c r="C3" s="8"/>
      <c r="D3" s="8"/>
      <c r="E3" s="8"/>
      <c r="F3" s="7"/>
      <c r="G3" s="6"/>
      <c r="H3" s="5"/>
      <c r="I3" s="4"/>
      <c r="J3" s="61" t="s">
        <v>28</v>
      </c>
      <c r="K3" s="62" t="s">
        <v>29</v>
      </c>
      <c r="L3" s="62" t="s">
        <v>30</v>
      </c>
      <c r="M3" s="61" t="s">
        <v>28</v>
      </c>
      <c r="N3" s="62" t="s">
        <v>29</v>
      </c>
      <c r="O3" s="62" t="s">
        <v>30</v>
      </c>
      <c r="P3" s="61" t="s">
        <v>28</v>
      </c>
      <c r="Q3" s="62" t="s">
        <v>29</v>
      </c>
      <c r="R3" s="62" t="s">
        <v>30</v>
      </c>
      <c r="S3" s="2"/>
      <c r="T3" s="2"/>
      <c r="U3" s="2"/>
      <c r="V3" s="2"/>
      <c r="W3" s="1" t="s">
        <v>31</v>
      </c>
      <c r="X3" s="1"/>
      <c r="Y3" s="1" t="s">
        <v>32</v>
      </c>
      <c r="Z3" s="1"/>
      <c r="AA3" s="56" t="s">
        <v>33</v>
      </c>
      <c r="AB3" s="56"/>
      <c r="AC3" s="56" t="s">
        <v>34</v>
      </c>
      <c r="AD3" s="56"/>
      <c r="AE3" s="56" t="s">
        <v>35</v>
      </c>
      <c r="AF3" s="56"/>
      <c r="AG3" s="56" t="s">
        <v>36</v>
      </c>
      <c r="AH3" s="56"/>
      <c r="AI3" s="63" t="s">
        <v>37</v>
      </c>
      <c r="AJ3" s="64" t="s">
        <v>38</v>
      </c>
      <c r="AK3" s="64" t="s">
        <v>39</v>
      </c>
      <c r="AL3" s="64" t="s">
        <v>39</v>
      </c>
      <c r="AM3" s="60" t="s">
        <v>40</v>
      </c>
      <c r="AN3" s="63" t="s">
        <v>37</v>
      </c>
      <c r="AO3" s="58" t="s">
        <v>38</v>
      </c>
      <c r="AP3" s="58"/>
      <c r="AQ3" s="64" t="s">
        <v>39</v>
      </c>
      <c r="AR3" s="64" t="s">
        <v>39</v>
      </c>
      <c r="AS3" s="60" t="s">
        <v>40</v>
      </c>
      <c r="AT3" s="64" t="s">
        <v>37</v>
      </c>
      <c r="AU3" s="64" t="s">
        <v>38</v>
      </c>
      <c r="AV3" s="64" t="s">
        <v>39</v>
      </c>
      <c r="AW3" s="64" t="s">
        <v>39</v>
      </c>
      <c r="AX3" s="64" t="s">
        <v>40</v>
      </c>
      <c r="AY3" s="65" t="s">
        <v>41</v>
      </c>
      <c r="AZ3" s="65"/>
      <c r="BA3" s="58" t="s">
        <v>42</v>
      </c>
      <c r="BB3" s="58"/>
      <c r="BC3" s="58" t="s">
        <v>43</v>
      </c>
      <c r="BD3" s="58"/>
      <c r="BE3" s="58" t="s">
        <v>44</v>
      </c>
      <c r="BF3" s="58"/>
      <c r="BG3" s="38" t="s">
        <v>45</v>
      </c>
      <c r="BH3" s="38" t="s">
        <v>46</v>
      </c>
      <c r="BI3" s="38" t="s">
        <v>47</v>
      </c>
      <c r="BJ3" s="38" t="s">
        <v>48</v>
      </c>
      <c r="BK3" s="58" t="s">
        <v>49</v>
      </c>
      <c r="BL3" s="58"/>
      <c r="BM3" s="38" t="s">
        <v>50</v>
      </c>
      <c r="BN3" s="66" t="s">
        <v>51</v>
      </c>
      <c r="BO3" s="66"/>
      <c r="BP3" s="59"/>
      <c r="BQ3" s="60"/>
      <c r="AMG3" s="36"/>
      <c r="AMH3" s="36"/>
      <c r="AMI3" s="36"/>
      <c r="AMJ3" s="36"/>
    </row>
    <row r="4" spans="1:1024" ht="38.25" x14ac:dyDescent="0.2">
      <c r="A4" s="14"/>
      <c r="B4" s="9"/>
      <c r="C4" s="8"/>
      <c r="D4" s="8"/>
      <c r="E4" s="8"/>
      <c r="F4" s="7"/>
      <c r="G4" s="6"/>
      <c r="H4" s="5"/>
      <c r="I4" s="4"/>
      <c r="J4" s="61"/>
      <c r="K4" s="62"/>
      <c r="L4" s="62"/>
      <c r="M4" s="61"/>
      <c r="N4" s="62"/>
      <c r="O4" s="62"/>
      <c r="P4" s="61"/>
      <c r="Q4" s="62"/>
      <c r="R4" s="62"/>
      <c r="S4" s="2"/>
      <c r="T4" s="2"/>
      <c r="U4" s="2"/>
      <c r="V4" s="2"/>
      <c r="W4" s="37" t="s">
        <v>52</v>
      </c>
      <c r="X4" s="37" t="s">
        <v>53</v>
      </c>
      <c r="Y4" s="37" t="s">
        <v>52</v>
      </c>
      <c r="Z4" s="37" t="s">
        <v>53</v>
      </c>
      <c r="AA4" s="43" t="s">
        <v>54</v>
      </c>
      <c r="AB4" s="37" t="s">
        <v>55</v>
      </c>
      <c r="AC4" s="43" t="s">
        <v>54</v>
      </c>
      <c r="AD4" s="37" t="s">
        <v>55</v>
      </c>
      <c r="AE4" s="43" t="s">
        <v>54</v>
      </c>
      <c r="AF4" s="37" t="s">
        <v>55</v>
      </c>
      <c r="AG4" s="43" t="s">
        <v>54</v>
      </c>
      <c r="AH4" s="37" t="s">
        <v>55</v>
      </c>
      <c r="AI4" s="63"/>
      <c r="AJ4" s="64"/>
      <c r="AK4" s="64"/>
      <c r="AL4" s="64"/>
      <c r="AM4" s="60"/>
      <c r="AN4" s="63"/>
      <c r="AO4" s="42" t="s">
        <v>54</v>
      </c>
      <c r="AP4" s="42" t="s">
        <v>56</v>
      </c>
      <c r="AQ4" s="64"/>
      <c r="AR4" s="64"/>
      <c r="AS4" s="60"/>
      <c r="AT4" s="64"/>
      <c r="AU4" s="64"/>
      <c r="AV4" s="64"/>
      <c r="AW4" s="64"/>
      <c r="AX4" s="64"/>
      <c r="AY4" s="41" t="s">
        <v>54</v>
      </c>
      <c r="AZ4" s="39" t="s">
        <v>57</v>
      </c>
      <c r="BA4" s="42" t="s">
        <v>54</v>
      </c>
      <c r="BB4" s="39" t="s">
        <v>57</v>
      </c>
      <c r="BC4" s="42" t="s">
        <v>54</v>
      </c>
      <c r="BD4" s="39" t="s">
        <v>57</v>
      </c>
      <c r="BE4" s="42" t="s">
        <v>54</v>
      </c>
      <c r="BF4" s="39" t="s">
        <v>57</v>
      </c>
      <c r="BG4" s="42" t="s">
        <v>54</v>
      </c>
      <c r="BH4" s="42" t="s">
        <v>54</v>
      </c>
      <c r="BI4" s="42" t="s">
        <v>54</v>
      </c>
      <c r="BJ4" s="42" t="s">
        <v>54</v>
      </c>
      <c r="BK4" s="42" t="s">
        <v>54</v>
      </c>
      <c r="BL4" s="39" t="s">
        <v>57</v>
      </c>
      <c r="BM4" s="42" t="s">
        <v>54</v>
      </c>
      <c r="BN4" s="42" t="s">
        <v>54</v>
      </c>
      <c r="BO4" s="44" t="s">
        <v>57</v>
      </c>
      <c r="BP4" s="59"/>
      <c r="BQ4" s="60"/>
      <c r="AMG4" s="36"/>
      <c r="AMH4" s="36"/>
      <c r="AMI4" s="36"/>
      <c r="AMJ4" s="36"/>
    </row>
    <row r="5" spans="1:1024" x14ac:dyDescent="0.2">
      <c r="A5" s="15" t="s">
        <v>58</v>
      </c>
      <c r="B5" s="16" t="s">
        <v>59</v>
      </c>
      <c r="C5" s="17" t="s">
        <v>60</v>
      </c>
      <c r="E5" s="17" t="s">
        <v>61</v>
      </c>
      <c r="F5" s="45" t="s">
        <v>62</v>
      </c>
      <c r="G5" s="19" t="s">
        <v>59</v>
      </c>
      <c r="H5" s="46" t="s">
        <v>62</v>
      </c>
      <c r="I5" s="21" t="s">
        <v>63</v>
      </c>
      <c r="J5" s="22" t="s">
        <v>64</v>
      </c>
      <c r="K5" s="23">
        <v>0.25277777777777799</v>
      </c>
      <c r="L5" s="23">
        <v>0.5</v>
      </c>
      <c r="M5" s="22">
        <v>22280.5</v>
      </c>
      <c r="N5" s="23">
        <v>0.51458333333333295</v>
      </c>
      <c r="O5" s="23">
        <v>0.79166666666666696</v>
      </c>
      <c r="S5" s="24" t="s">
        <v>65</v>
      </c>
      <c r="T5" s="24" t="s">
        <v>66</v>
      </c>
      <c r="U5" s="24" t="s">
        <v>67</v>
      </c>
      <c r="W5" s="25" t="s">
        <v>68</v>
      </c>
      <c r="X5" s="25" t="s">
        <v>69</v>
      </c>
      <c r="AI5" s="27">
        <v>10000</v>
      </c>
      <c r="AJ5" s="28">
        <v>55</v>
      </c>
      <c r="AN5" s="27">
        <v>5000</v>
      </c>
      <c r="AO5" s="28">
        <v>10</v>
      </c>
      <c r="AP5" s="28" t="s">
        <v>70</v>
      </c>
    </row>
  </sheetData>
  <sheetProtection sheet="1" objects="1" scenarios="1"/>
  <mergeCells count="64">
    <mergeCell ref="BK3:BL3"/>
    <mergeCell ref="BN3:BO3"/>
    <mergeCell ref="AX3:AX4"/>
    <mergeCell ref="AY3:AZ3"/>
    <mergeCell ref="BA3:BB3"/>
    <mergeCell ref="BC3:BD3"/>
    <mergeCell ref="BE3:BF3"/>
    <mergeCell ref="AS3:AS4"/>
    <mergeCell ref="AT3:AT4"/>
    <mergeCell ref="AU3:AU4"/>
    <mergeCell ref="AV3:AV4"/>
    <mergeCell ref="AW3:AW4"/>
    <mergeCell ref="AM3:AM4"/>
    <mergeCell ref="AN3:AN4"/>
    <mergeCell ref="AO3:AP3"/>
    <mergeCell ref="AQ3:AQ4"/>
    <mergeCell ref="AR3:AR4"/>
    <mergeCell ref="AG3:AH3"/>
    <mergeCell ref="AI3:AI4"/>
    <mergeCell ref="AJ3:AJ4"/>
    <mergeCell ref="AK3:AK4"/>
    <mergeCell ref="AL3:AL4"/>
    <mergeCell ref="BP2:BP4"/>
    <mergeCell ref="BQ2:BQ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W3:X3"/>
    <mergeCell ref="Y3:Z3"/>
    <mergeCell ref="AA3:AB3"/>
    <mergeCell ref="AC3:AD3"/>
    <mergeCell ref="AE3:AF3"/>
    <mergeCell ref="AA2:AH2"/>
    <mergeCell ref="AI2:AM2"/>
    <mergeCell ref="AN2:AS2"/>
    <mergeCell ref="AT2:AX2"/>
    <mergeCell ref="AY2:BO2"/>
    <mergeCell ref="S2:S4"/>
    <mergeCell ref="T2:T4"/>
    <mergeCell ref="U2:U4"/>
    <mergeCell ref="V2:V4"/>
    <mergeCell ref="W2:Z2"/>
    <mergeCell ref="A1:A4"/>
    <mergeCell ref="B1:F1"/>
    <mergeCell ref="G1:I1"/>
    <mergeCell ref="J1:AH1"/>
    <mergeCell ref="AI1:BQ1"/>
    <mergeCell ref="B2:B4"/>
    <mergeCell ref="C2:C4"/>
    <mergeCell ref="D2:D4"/>
    <mergeCell ref="E2:E4"/>
    <mergeCell ref="F2:F4"/>
    <mergeCell ref="G2:G4"/>
    <mergeCell ref="H2:H4"/>
    <mergeCell ref="I2:I4"/>
    <mergeCell ref="J2:L2"/>
    <mergeCell ref="M2:O2"/>
    <mergeCell ref="P2:R2"/>
  </mergeCells>
  <dataValidations count="4">
    <dataValidation type="date" operator="greaterThanOrEqual" allowBlank="1" showErrorMessage="1" sqref="J1:J4 M1:M4 P1:P4">
      <formula1>43466</formula1>
      <formula2>0</formula2>
    </dataValidation>
    <dataValidation type="time" operator="greaterThan" allowBlank="1" showErrorMessage="1" sqref="K1:L4 N1:O4 Q1:R4">
      <formula1>0</formula1>
      <formula2>0</formula2>
    </dataValidation>
    <dataValidation type="whole" operator="greaterThanOrEqual" allowBlank="1" showErrorMessage="1" sqref="AA1:AA4 AC1:AC4 AE1:AE4 AG1:AG4 AI1:AO2 AQ1:AY4 BA1:BA4 BC1:BC4 BE1:BE4 BG1:BK4 BM1:BN4 BQ1:BQ4 AI3:AN4">
      <formula1>0</formula1>
      <formula2>0</formula2>
    </dataValidation>
    <dataValidation operator="equal" allowBlank="1" showErrorMessage="1" sqref="AP1:AP4 AO3:AP4">
      <formula1>0</formula1>
      <formula2>0</formula2>
    </dataValidation>
  </dataValidations>
  <hyperlinks>
    <hyperlink ref="F5" r:id="rId1"/>
    <hyperlink ref="H5" r:id="rId2"/>
  </hyperlink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0"/>
  <sheetViews>
    <sheetView zoomScaleNormal="100" workbookViewId="0">
      <pane ySplit="1" topLeftCell="A2" activePane="bottomLeft" state="frozen"/>
      <selection pane="bottomLeft" activeCell="A2" sqref="A2"/>
    </sheetView>
  </sheetViews>
  <sheetFormatPr baseColWidth="10" defaultColWidth="9.140625" defaultRowHeight="12.75" x14ac:dyDescent="0.2"/>
  <cols>
    <col min="1" max="1" width="31.7109375" style="47" customWidth="1"/>
    <col min="2" max="2" width="11.5703125" style="47"/>
    <col min="3" max="3" width="31.42578125" style="47" customWidth="1"/>
    <col min="4" max="5" width="11.5703125" style="47"/>
    <col min="6" max="6" width="25.28515625" style="47" customWidth="1"/>
    <col min="7" max="8" width="11.5703125" style="48"/>
    <col min="9" max="11" width="11.5703125" style="47"/>
    <col min="12" max="12" width="11.5703125" style="48"/>
    <col min="13" max="1025" width="11.5703125" style="47"/>
  </cols>
  <sheetData>
    <row r="1" spans="1:19" ht="171.75" customHeight="1" x14ac:dyDescent="0.2">
      <c r="A1" s="49" t="s">
        <v>71</v>
      </c>
      <c r="B1" s="49"/>
      <c r="C1" s="50" t="s">
        <v>72</v>
      </c>
      <c r="D1" s="49" t="s">
        <v>73</v>
      </c>
      <c r="E1" s="50" t="s">
        <v>74</v>
      </c>
      <c r="F1" s="50" t="s">
        <v>75</v>
      </c>
      <c r="G1" s="50" t="s">
        <v>76</v>
      </c>
      <c r="H1" s="50" t="s">
        <v>77</v>
      </c>
      <c r="I1" s="49"/>
      <c r="J1" s="50"/>
      <c r="K1" s="50" t="s">
        <v>78</v>
      </c>
      <c r="L1" s="50" t="s">
        <v>79</v>
      </c>
      <c r="M1" s="50" t="s">
        <v>80</v>
      </c>
      <c r="N1" s="50"/>
      <c r="O1" s="50"/>
      <c r="P1" s="51" t="s">
        <v>81</v>
      </c>
      <c r="S1" s="52"/>
    </row>
    <row r="2" spans="1:19" x14ac:dyDescent="0.2">
      <c r="A2" s="53" t="e">
        <f>IF(ISBLANK(Données_à_remplir_par_la_SRR!A5), "", IF(OR(ISBLANK(Données_à_remplir_par_la_SRR!M5),ISBLANK(Données_à_remplir_par_la_SRR!P5)),"Le ","Du ") &amp; TEXT(DAY(Données_à_remplir_par_la_SRR!J5), "00") &amp; "/" &amp; TEXT(MONTH(Données_à_remplir_par_la_SRR!J5), "00") &amp; " de " &amp; TEXT(HOUR(Données_à_remplir_par_la_SRR!K5), "00") &amp; ":" &amp; TEXT(MINUTE(Données_à_remplir_par_la_SRR!K5), "00") &amp; IF(ISBLANK(Données_à_remplir_par_la_SRR!M5), " à " &amp; TEXT(HOUR(Données_à_remplir_par_la_SRR!L5), "00") &amp; ":" &amp; TEXT(MINUTE(Données_à_remplir_par_la_SRR!L5), "00"), IF(ISBLANK(Données_à_remplir_par_la_SRR!P5), " au " &amp; TEXT(DAY(Données_à_remplir_par_la_SRR!M5), "00") &amp; "/" &amp; TEXT(MONTH(Données_à_remplir_par_la_SRR!M5), "00") &amp; " à " &amp; TEXT(HOUR(Données_à_remplir_par_la_SRR!O5), "00") &amp; ":" &amp; TEXT(MINUTE(Données_à_remplir_par_la_SRR!O5), "00"), " au " &amp; TEXT(DAY(Données_à_remplir_par_la_SRR!P5), "00") &amp; "/" &amp; TEXT(MONTH(Données_à_remplir_par_la_SRR!P5), "00") &amp; " à " &amp; TEXT(HOUR(Données_à_remplir_par_la_SRR!R5), "00") &amp; ":" &amp; TEXT(MINUTE(Données_à_remplir_par_la_SRR!R5), "00"))))</f>
        <v>#VALUE!</v>
      </c>
      <c r="B2" s="53"/>
      <c r="C2" s="53" t="str">
        <f>IF(ISBLANK(Données_à_remplir_par_la_SRR!A5), "", "Société des Régates Rochelaises")</f>
        <v>Société des Régates Rochelaises</v>
      </c>
      <c r="D2" s="53" t="str">
        <f>IF(ISBLANK(Données_à_remplir_par_la_SRR!A5), "", T(Données_à_remplir_par_la_SRR!C5))</f>
        <v>Représentant légal</v>
      </c>
      <c r="E2" s="53" t="str">
        <f>IF(ISBLANK(Données_à_remplir_par_la_SRR!A5), "", T(Données_à_remplir_par_la_SRR!A5))</f>
        <v>Manifestation nautique</v>
      </c>
      <c r="F2" s="53" t="str">
        <f>IF(ISBLANK(Données_à_remplir_par_la_SRR!A5), "", CONCATENATE("DÉPART: " &amp; PROPER(T(Données_à_remplir_par_la_SRR!S5)),IF(T(Données_à_remplir_par_la_SRR!T5)="",""," - ARRIVÉE: " &amp; PROPER(T(Données_à_remplir_par_la_SRR!T5))),IF(T(Données_à_remplir_par_la_SRR!U5)="",""," (" &amp; PROPER(T(Données_à_remplir_par_la_SRR!U5)) &amp; ")")))</f>
        <v>DÉPART: Départ - ARRIVÉE: Arrivée (Aucune)</v>
      </c>
      <c r="G2" s="54">
        <f>IF(ISBLANK(Données_à_remplir_par_la_SRR!A5), "", Données_à_remplir_par_la_SRR!AN5)</f>
        <v>5000</v>
      </c>
      <c r="H2" s="54">
        <f>IF(ISBLANK(Données_à_remplir_par_la_SRR!A5), "", Données_à_remplir_par_la_SRR!AI5)</f>
        <v>10000</v>
      </c>
      <c r="I2" s="53"/>
      <c r="J2" s="53"/>
      <c r="K2" s="53" t="str">
        <f>IF(ISBLANK(Données_à_remplir_par_la_SRR!A5), "", PROPER(T(Données_à_remplir_par_la_SRR!G5)))</f>
        <v>Nom Prénom</v>
      </c>
      <c r="L2" s="55" t="str">
        <f>IF(ISBLANK(Données_à_remplir_par_la_SRR!A5), "", T(Données_à_remplir_par_la_SRR!I5))</f>
        <v>0524252563</v>
      </c>
      <c r="M2" s="53" t="str">
        <f>IF(ISBLANK(Données_à_remplir_par_la_SRR!A5), "", Données_à_remplir_par_la_SRR!AO5 &amp; " " &amp; T(Données_à_remplir_par_la_SRR!AP5))</f>
        <v>10 J80</v>
      </c>
      <c r="N2" s="53"/>
      <c r="O2" s="53"/>
      <c r="P2" s="53" t="str">
        <f>IF(ISBLANK(Données_à_remplir_par_la_SRR!A5), "", T(Données_à_remplir_par_la_SRR!F5) &amp; ", " &amp;  T(Données_à_remplir_par_la_SRR!H5))</f>
        <v>Courriel@courriel.fr, Courriel@courriel.fr</v>
      </c>
    </row>
    <row r="3" spans="1:19" x14ac:dyDescent="0.2">
      <c r="A3" s="53" t="str">
        <f>IF(ISBLANK(Données_à_remplir_par_la_SRR!A6), "", IF(OR(ISBLANK(Données_à_remplir_par_la_SRR!M6),ISBLANK(Données_à_remplir_par_la_SRR!P6)),"Le ","Du ") &amp; TEXT(DAY(Données_à_remplir_par_la_SRR!J6), "00") &amp; "/" &amp; TEXT(MONTH(Données_à_remplir_par_la_SRR!J6), "00") &amp; " de " &amp; TEXT(HOUR(Données_à_remplir_par_la_SRR!K6), "00") &amp; ":" &amp; TEXT(MINUTE(Données_à_remplir_par_la_SRR!K6), "00") &amp; IF(ISBLANK(Données_à_remplir_par_la_SRR!M6), " à " &amp; TEXT(HOUR(Données_à_remplir_par_la_SRR!L6), "00") &amp; ":" &amp; TEXT(MINUTE(Données_à_remplir_par_la_SRR!L6), "00"), IF(ISBLANK(Données_à_remplir_par_la_SRR!P6), " au " &amp; TEXT(DAY(Données_à_remplir_par_la_SRR!M6), "00") &amp; "/" &amp; TEXT(MONTH(Données_à_remplir_par_la_SRR!M6), "00") &amp; " à " &amp; TEXT(HOUR(Données_à_remplir_par_la_SRR!O6), "00") &amp; ":" &amp; TEXT(MINUTE(Données_à_remplir_par_la_SRR!O6), "00"), " au " &amp; TEXT(DAY(Données_à_remplir_par_la_SRR!P6), "00") &amp; "/" &amp; TEXT(MONTH(Données_à_remplir_par_la_SRR!P6), "00") &amp; " à " &amp; TEXT(HOUR(Données_à_remplir_par_la_SRR!R6), "00") &amp; ":" &amp; TEXT(MINUTE(Données_à_remplir_par_la_SRR!R6), "00"))))</f>
        <v/>
      </c>
      <c r="B3" s="53"/>
      <c r="C3" s="53" t="str">
        <f>IF(ISBLANK(Données_à_remplir_par_la_SRR!A6), "", "Société des Régates Rochelaises")</f>
        <v/>
      </c>
      <c r="D3" s="53" t="str">
        <f>IF(ISBLANK(Données_à_remplir_par_la_SRR!A6), "", T(Données_à_remplir_par_la_SRR!C6))</f>
        <v/>
      </c>
      <c r="E3" s="53" t="str">
        <f>IF(ISBLANK(Données_à_remplir_par_la_SRR!A6), "", T(Données_à_remplir_par_la_SRR!A6))</f>
        <v/>
      </c>
      <c r="F3" s="53" t="str">
        <f>IF(ISBLANK(Données_à_remplir_par_la_SRR!A6), "", CONCATENATE("DÉPART: " &amp; PROPER(T(Données_à_remplir_par_la_SRR!S6)),IF(T(Données_à_remplir_par_la_SRR!T6)="",""," - ARRIVÉE: " &amp; PROPER(T(Données_à_remplir_par_la_SRR!T6))),IF(T(Données_à_remplir_par_la_SRR!U6)="",""," (" &amp; PROPER(T(Données_à_remplir_par_la_SRR!U6)) &amp; ")")))</f>
        <v/>
      </c>
      <c r="G3" s="54" t="str">
        <f>IF(ISBLANK(Données_à_remplir_par_la_SRR!A6), "", Données_à_remplir_par_la_SRR!AN6)</f>
        <v/>
      </c>
      <c r="H3" s="54" t="str">
        <f>IF(ISBLANK(Données_à_remplir_par_la_SRR!A6), "", Données_à_remplir_par_la_SRR!AI6)</f>
        <v/>
      </c>
      <c r="I3" s="53"/>
      <c r="J3" s="53"/>
      <c r="K3" s="53" t="str">
        <f>IF(ISBLANK(Données_à_remplir_par_la_SRR!A6), "", PROPER(T(Données_à_remplir_par_la_SRR!G6)))</f>
        <v/>
      </c>
      <c r="L3" s="55" t="str">
        <f>IF(ISBLANK(Données_à_remplir_par_la_SRR!A6), "", T(Données_à_remplir_par_la_SRR!I6))</f>
        <v/>
      </c>
      <c r="M3" s="53" t="str">
        <f>IF(ISBLANK(Données_à_remplir_par_la_SRR!A6), "", Données_à_remplir_par_la_SRR!AO6 &amp; " " &amp; T(Données_à_remplir_par_la_SRR!AP6))</f>
        <v/>
      </c>
      <c r="N3" s="53"/>
      <c r="O3" s="53"/>
      <c r="P3" s="53" t="str">
        <f>IF(ISBLANK(Données_à_remplir_par_la_SRR!A6), "", T(Données_à_remplir_par_la_SRR!F6) &amp; ", " &amp;  T(Données_à_remplir_par_la_SRR!H6))</f>
        <v/>
      </c>
    </row>
    <row r="4" spans="1:19" x14ac:dyDescent="0.2">
      <c r="A4" s="53" t="str">
        <f>IF(ISBLANK(Données_à_remplir_par_la_SRR!A7), "", IF(OR(ISBLANK(Données_à_remplir_par_la_SRR!M7),ISBLANK(Données_à_remplir_par_la_SRR!P7)),"Le ","Du ") &amp; TEXT(DAY(Données_à_remplir_par_la_SRR!J7), "00") &amp; "/" &amp; TEXT(MONTH(Données_à_remplir_par_la_SRR!J7), "00") &amp; " de " &amp; TEXT(HOUR(Données_à_remplir_par_la_SRR!K7), "00") &amp; ":" &amp; TEXT(MINUTE(Données_à_remplir_par_la_SRR!K7), "00") &amp; IF(ISBLANK(Données_à_remplir_par_la_SRR!M7), " à " &amp; TEXT(HOUR(Données_à_remplir_par_la_SRR!L7), "00") &amp; ":" &amp; TEXT(MINUTE(Données_à_remplir_par_la_SRR!L7), "00"), IF(ISBLANK(Données_à_remplir_par_la_SRR!P7), " au " &amp; TEXT(DAY(Données_à_remplir_par_la_SRR!M7), "00") &amp; "/" &amp; TEXT(MONTH(Données_à_remplir_par_la_SRR!M7), "00") &amp; " à " &amp; TEXT(HOUR(Données_à_remplir_par_la_SRR!O7), "00") &amp; ":" &amp; TEXT(MINUTE(Données_à_remplir_par_la_SRR!O7), "00"), " au " &amp; TEXT(DAY(Données_à_remplir_par_la_SRR!P7), "00") &amp; "/" &amp; TEXT(MONTH(Données_à_remplir_par_la_SRR!P7), "00") &amp; " à " &amp; TEXT(HOUR(Données_à_remplir_par_la_SRR!R7), "00") &amp; ":" &amp; TEXT(MINUTE(Données_à_remplir_par_la_SRR!R7), "00"))))</f>
        <v/>
      </c>
      <c r="B4" s="53"/>
      <c r="C4" s="53" t="str">
        <f>IF(ISBLANK(Données_à_remplir_par_la_SRR!A7), "", "Société des Régates Rochelaises")</f>
        <v/>
      </c>
      <c r="D4" s="53" t="str">
        <f>IF(ISBLANK(Données_à_remplir_par_la_SRR!A7), "", T(Données_à_remplir_par_la_SRR!C7))</f>
        <v/>
      </c>
      <c r="E4" s="53" t="str">
        <f>IF(ISBLANK(Données_à_remplir_par_la_SRR!A7), "", T(Données_à_remplir_par_la_SRR!A7))</f>
        <v/>
      </c>
      <c r="F4" s="53" t="str">
        <f>IF(ISBLANK(Données_à_remplir_par_la_SRR!A7), "", CONCATENATE("DÉPART: " &amp; PROPER(T(Données_à_remplir_par_la_SRR!S7)),IF(T(Données_à_remplir_par_la_SRR!T7)="",""," - ARRIVÉE: " &amp; PROPER(T(Données_à_remplir_par_la_SRR!T7))),IF(T(Données_à_remplir_par_la_SRR!U7)="",""," (" &amp; PROPER(T(Données_à_remplir_par_la_SRR!U7)) &amp; ")")))</f>
        <v/>
      </c>
      <c r="G4" s="54" t="str">
        <f>IF(ISBLANK(Données_à_remplir_par_la_SRR!A7), "", Données_à_remplir_par_la_SRR!AN7)</f>
        <v/>
      </c>
      <c r="H4" s="54" t="str">
        <f>IF(ISBLANK(Données_à_remplir_par_la_SRR!A7), "", Données_à_remplir_par_la_SRR!AI7)</f>
        <v/>
      </c>
      <c r="I4" s="53"/>
      <c r="J4" s="53"/>
      <c r="K4" s="53" t="str">
        <f>IF(ISBLANK(Données_à_remplir_par_la_SRR!A7), "", PROPER(T(Données_à_remplir_par_la_SRR!G7)))</f>
        <v/>
      </c>
      <c r="L4" s="55" t="str">
        <f>IF(ISBLANK(Données_à_remplir_par_la_SRR!A7), "", T(Données_à_remplir_par_la_SRR!I7))</f>
        <v/>
      </c>
      <c r="M4" s="53" t="str">
        <f>IF(ISBLANK(Données_à_remplir_par_la_SRR!A7), "", Données_à_remplir_par_la_SRR!AO7 &amp; " " &amp; T(Données_à_remplir_par_la_SRR!AP7))</f>
        <v/>
      </c>
      <c r="N4" s="53"/>
      <c r="O4" s="53"/>
      <c r="P4" s="53" t="str">
        <f>IF(ISBLANK(Données_à_remplir_par_la_SRR!A7), "", T(Données_à_remplir_par_la_SRR!F7) &amp; ", " &amp;  T(Données_à_remplir_par_la_SRR!H7))</f>
        <v/>
      </c>
    </row>
    <row r="5" spans="1:19" x14ac:dyDescent="0.2">
      <c r="A5" s="53" t="str">
        <f>IF(ISBLANK(Données_à_remplir_par_la_SRR!A8), "", IF(OR(ISBLANK(Données_à_remplir_par_la_SRR!M8),ISBLANK(Données_à_remplir_par_la_SRR!P8)),"Le ","Du ") &amp; TEXT(DAY(Données_à_remplir_par_la_SRR!J8), "00") &amp; "/" &amp; TEXT(MONTH(Données_à_remplir_par_la_SRR!J8), "00") &amp; " de " &amp; TEXT(HOUR(Données_à_remplir_par_la_SRR!K8), "00") &amp; ":" &amp; TEXT(MINUTE(Données_à_remplir_par_la_SRR!K8), "00") &amp; IF(ISBLANK(Données_à_remplir_par_la_SRR!M8), " à " &amp; TEXT(HOUR(Données_à_remplir_par_la_SRR!L8), "00") &amp; ":" &amp; TEXT(MINUTE(Données_à_remplir_par_la_SRR!L8), "00"), IF(ISBLANK(Données_à_remplir_par_la_SRR!P8), " au " &amp; TEXT(DAY(Données_à_remplir_par_la_SRR!M8), "00") &amp; "/" &amp; TEXT(MONTH(Données_à_remplir_par_la_SRR!M8), "00") &amp; " à " &amp; TEXT(HOUR(Données_à_remplir_par_la_SRR!O8), "00") &amp; ":" &amp; TEXT(MINUTE(Données_à_remplir_par_la_SRR!O8), "00"), " au " &amp; TEXT(DAY(Données_à_remplir_par_la_SRR!P8), "00") &amp; "/" &amp; TEXT(MONTH(Données_à_remplir_par_la_SRR!P8), "00") &amp; " à " &amp; TEXT(HOUR(Données_à_remplir_par_la_SRR!R8), "00") &amp; ":" &amp; TEXT(MINUTE(Données_à_remplir_par_la_SRR!R8), "00"))))</f>
        <v/>
      </c>
      <c r="B5" s="53"/>
      <c r="C5" s="53" t="str">
        <f>IF(ISBLANK(Données_à_remplir_par_la_SRR!A8), "", "Société des Régates Rochelaises")</f>
        <v/>
      </c>
      <c r="D5" s="53" t="str">
        <f>IF(ISBLANK(Données_à_remplir_par_la_SRR!A8), "", T(Données_à_remplir_par_la_SRR!C8))</f>
        <v/>
      </c>
      <c r="E5" s="53" t="str">
        <f>IF(ISBLANK(Données_à_remplir_par_la_SRR!A8), "", T(Données_à_remplir_par_la_SRR!A8))</f>
        <v/>
      </c>
      <c r="F5" s="53" t="str">
        <f>IF(ISBLANK(Données_à_remplir_par_la_SRR!A8), "", CONCATENATE("DÉPART: " &amp; PROPER(T(Données_à_remplir_par_la_SRR!S8)),IF(T(Données_à_remplir_par_la_SRR!T8)="",""," - ARRIVÉE: " &amp; PROPER(T(Données_à_remplir_par_la_SRR!T8))),IF(T(Données_à_remplir_par_la_SRR!U8)="",""," (" &amp; PROPER(T(Données_à_remplir_par_la_SRR!U8)) &amp; ")")))</f>
        <v/>
      </c>
      <c r="G5" s="54" t="str">
        <f>IF(ISBLANK(Données_à_remplir_par_la_SRR!A8), "", Données_à_remplir_par_la_SRR!AN8)</f>
        <v/>
      </c>
      <c r="H5" s="54" t="str">
        <f>IF(ISBLANK(Données_à_remplir_par_la_SRR!A8), "", Données_à_remplir_par_la_SRR!AI8)</f>
        <v/>
      </c>
      <c r="I5" s="53"/>
      <c r="J5" s="53"/>
      <c r="K5" s="53" t="str">
        <f>IF(ISBLANK(Données_à_remplir_par_la_SRR!A8), "", PROPER(T(Données_à_remplir_par_la_SRR!G8)))</f>
        <v/>
      </c>
      <c r="L5" s="55" t="str">
        <f>IF(ISBLANK(Données_à_remplir_par_la_SRR!A8), "", T(Données_à_remplir_par_la_SRR!I8))</f>
        <v/>
      </c>
      <c r="M5" s="53" t="str">
        <f>IF(ISBLANK(Données_à_remplir_par_la_SRR!A8), "", Données_à_remplir_par_la_SRR!AO8 &amp; " " &amp; T(Données_à_remplir_par_la_SRR!AP8))</f>
        <v/>
      </c>
      <c r="N5" s="53"/>
      <c r="O5" s="53"/>
      <c r="P5" s="53" t="str">
        <f>IF(ISBLANK(Données_à_remplir_par_la_SRR!A8), "", T(Données_à_remplir_par_la_SRR!F8) &amp; ", " &amp;  T(Données_à_remplir_par_la_SRR!H8))</f>
        <v/>
      </c>
    </row>
    <row r="6" spans="1:19" x14ac:dyDescent="0.2">
      <c r="A6" s="53" t="str">
        <f>IF(ISBLANK(Données_à_remplir_par_la_SRR!A9), "", IF(OR(ISBLANK(Données_à_remplir_par_la_SRR!M9),ISBLANK(Données_à_remplir_par_la_SRR!P9)),"Le ","Du ") &amp; TEXT(DAY(Données_à_remplir_par_la_SRR!J9), "00") &amp; "/" &amp; TEXT(MONTH(Données_à_remplir_par_la_SRR!J9), "00") &amp; " de " &amp; TEXT(HOUR(Données_à_remplir_par_la_SRR!K9), "00") &amp; ":" &amp; TEXT(MINUTE(Données_à_remplir_par_la_SRR!K9), "00") &amp; IF(ISBLANK(Données_à_remplir_par_la_SRR!M9), " à " &amp; TEXT(HOUR(Données_à_remplir_par_la_SRR!L9), "00") &amp; ":" &amp; TEXT(MINUTE(Données_à_remplir_par_la_SRR!L9), "00"), IF(ISBLANK(Données_à_remplir_par_la_SRR!P9), " au " &amp; TEXT(DAY(Données_à_remplir_par_la_SRR!M9), "00") &amp; "/" &amp; TEXT(MONTH(Données_à_remplir_par_la_SRR!M9), "00") &amp; " à " &amp; TEXT(HOUR(Données_à_remplir_par_la_SRR!O9), "00") &amp; ":" &amp; TEXT(MINUTE(Données_à_remplir_par_la_SRR!O9), "00"), " au " &amp; TEXT(DAY(Données_à_remplir_par_la_SRR!P9), "00") &amp; "/" &amp; TEXT(MONTH(Données_à_remplir_par_la_SRR!P9), "00") &amp; " à " &amp; TEXT(HOUR(Données_à_remplir_par_la_SRR!R9), "00") &amp; ":" &amp; TEXT(MINUTE(Données_à_remplir_par_la_SRR!R9), "00"))))</f>
        <v/>
      </c>
      <c r="B6" s="53"/>
      <c r="C6" s="53" t="str">
        <f>IF(ISBLANK(Données_à_remplir_par_la_SRR!A9), "", "Société des Régates Rochelaises")</f>
        <v/>
      </c>
      <c r="D6" s="53" t="str">
        <f>IF(ISBLANK(Données_à_remplir_par_la_SRR!A9), "", T(Données_à_remplir_par_la_SRR!C9))</f>
        <v/>
      </c>
      <c r="E6" s="53" t="str">
        <f>IF(ISBLANK(Données_à_remplir_par_la_SRR!A9), "", T(Données_à_remplir_par_la_SRR!A9))</f>
        <v/>
      </c>
      <c r="F6" s="53" t="str">
        <f>IF(ISBLANK(Données_à_remplir_par_la_SRR!A9), "", CONCATENATE("DÉPART: " &amp; PROPER(T(Données_à_remplir_par_la_SRR!S9)),IF(T(Données_à_remplir_par_la_SRR!T9)="",""," - ARRIVÉE: " &amp; PROPER(T(Données_à_remplir_par_la_SRR!T9))),IF(T(Données_à_remplir_par_la_SRR!U9)="",""," (" &amp; PROPER(T(Données_à_remplir_par_la_SRR!U9)) &amp; ")")))</f>
        <v/>
      </c>
      <c r="G6" s="54" t="str">
        <f>IF(ISBLANK(Données_à_remplir_par_la_SRR!A9), "", Données_à_remplir_par_la_SRR!AN9)</f>
        <v/>
      </c>
      <c r="H6" s="54" t="str">
        <f>IF(ISBLANK(Données_à_remplir_par_la_SRR!A9), "", Données_à_remplir_par_la_SRR!AI9)</f>
        <v/>
      </c>
      <c r="I6" s="53"/>
      <c r="J6" s="53"/>
      <c r="K6" s="53" t="str">
        <f>IF(ISBLANK(Données_à_remplir_par_la_SRR!A9), "", PROPER(T(Données_à_remplir_par_la_SRR!G9)))</f>
        <v/>
      </c>
      <c r="L6" s="55" t="str">
        <f>IF(ISBLANK(Données_à_remplir_par_la_SRR!A9), "", T(Données_à_remplir_par_la_SRR!I9))</f>
        <v/>
      </c>
      <c r="M6" s="53" t="str">
        <f>IF(ISBLANK(Données_à_remplir_par_la_SRR!A9), "", Données_à_remplir_par_la_SRR!AO9 &amp; " " &amp; T(Données_à_remplir_par_la_SRR!AP9))</f>
        <v/>
      </c>
      <c r="N6" s="53"/>
      <c r="O6" s="53"/>
      <c r="P6" s="53" t="str">
        <f>IF(ISBLANK(Données_à_remplir_par_la_SRR!A9), "", T(Données_à_remplir_par_la_SRR!F9) &amp; ", " &amp;  T(Données_à_remplir_par_la_SRR!H9))</f>
        <v/>
      </c>
    </row>
    <row r="7" spans="1:19" x14ac:dyDescent="0.2">
      <c r="A7" s="53" t="str">
        <f>IF(ISBLANK(Données_à_remplir_par_la_SRR!A10), "", IF(OR(ISBLANK(Données_à_remplir_par_la_SRR!M10),ISBLANK(Données_à_remplir_par_la_SRR!P10)),"Le ","Du ") &amp; TEXT(DAY(Données_à_remplir_par_la_SRR!J10), "00") &amp; "/" &amp; TEXT(MONTH(Données_à_remplir_par_la_SRR!J10), "00") &amp; " de " &amp; TEXT(HOUR(Données_à_remplir_par_la_SRR!K10), "00") &amp; ":" &amp; TEXT(MINUTE(Données_à_remplir_par_la_SRR!K10), "00") &amp; IF(ISBLANK(Données_à_remplir_par_la_SRR!M10), " à " &amp; TEXT(HOUR(Données_à_remplir_par_la_SRR!L10), "00") &amp; ":" &amp; TEXT(MINUTE(Données_à_remplir_par_la_SRR!L10), "00"), IF(ISBLANK(Données_à_remplir_par_la_SRR!P10), " au " &amp; TEXT(DAY(Données_à_remplir_par_la_SRR!M10), "00") &amp; "/" &amp; TEXT(MONTH(Données_à_remplir_par_la_SRR!M10), "00") &amp; " à " &amp; TEXT(HOUR(Données_à_remplir_par_la_SRR!O10), "00") &amp; ":" &amp; TEXT(MINUTE(Données_à_remplir_par_la_SRR!O10), "00"), " au " &amp; TEXT(DAY(Données_à_remplir_par_la_SRR!P10), "00") &amp; "/" &amp; TEXT(MONTH(Données_à_remplir_par_la_SRR!P10), "00") &amp; " à " &amp; TEXT(HOUR(Données_à_remplir_par_la_SRR!R10), "00") &amp; ":" &amp; TEXT(MINUTE(Données_à_remplir_par_la_SRR!R10), "00"))))</f>
        <v/>
      </c>
      <c r="B7" s="53"/>
      <c r="C7" s="53" t="str">
        <f>IF(ISBLANK(Données_à_remplir_par_la_SRR!A10), "", "Société des Régates Rochelaises")</f>
        <v/>
      </c>
      <c r="D7" s="53" t="str">
        <f>IF(ISBLANK(Données_à_remplir_par_la_SRR!A10), "", T(Données_à_remplir_par_la_SRR!C10))</f>
        <v/>
      </c>
      <c r="E7" s="53" t="str">
        <f>IF(ISBLANK(Données_à_remplir_par_la_SRR!A10), "", T(Données_à_remplir_par_la_SRR!A10))</f>
        <v/>
      </c>
      <c r="F7" s="53" t="str">
        <f>IF(ISBLANK(Données_à_remplir_par_la_SRR!A10), "", CONCATENATE("DÉPART: " &amp; PROPER(T(Données_à_remplir_par_la_SRR!S10)),IF(T(Données_à_remplir_par_la_SRR!T10)="",""," - ARRIVÉE: " &amp; PROPER(T(Données_à_remplir_par_la_SRR!T10))),IF(T(Données_à_remplir_par_la_SRR!U10)="",""," (" &amp; PROPER(T(Données_à_remplir_par_la_SRR!U10)) &amp; ")")))</f>
        <v/>
      </c>
      <c r="G7" s="54" t="str">
        <f>IF(ISBLANK(Données_à_remplir_par_la_SRR!A10), "", Données_à_remplir_par_la_SRR!AN10)</f>
        <v/>
      </c>
      <c r="H7" s="54" t="str">
        <f>IF(ISBLANK(Données_à_remplir_par_la_SRR!A10), "", Données_à_remplir_par_la_SRR!AI10)</f>
        <v/>
      </c>
      <c r="I7" s="53"/>
      <c r="J7" s="53"/>
      <c r="K7" s="53" t="str">
        <f>IF(ISBLANK(Données_à_remplir_par_la_SRR!A10), "", PROPER(T(Données_à_remplir_par_la_SRR!G10)))</f>
        <v/>
      </c>
      <c r="L7" s="55" t="str">
        <f>IF(ISBLANK(Données_à_remplir_par_la_SRR!A10), "", T(Données_à_remplir_par_la_SRR!I10))</f>
        <v/>
      </c>
      <c r="M7" s="53" t="str">
        <f>IF(ISBLANK(Données_à_remplir_par_la_SRR!A10), "", Données_à_remplir_par_la_SRR!AO10 &amp; " " &amp; T(Données_à_remplir_par_la_SRR!AP10))</f>
        <v/>
      </c>
      <c r="N7" s="53"/>
      <c r="O7" s="53"/>
      <c r="P7" s="53" t="str">
        <f>IF(ISBLANK(Données_à_remplir_par_la_SRR!A10), "", T(Données_à_remplir_par_la_SRR!F10) &amp; ", " &amp;  T(Données_à_remplir_par_la_SRR!H10))</f>
        <v/>
      </c>
    </row>
    <row r="8" spans="1:19" x14ac:dyDescent="0.2">
      <c r="A8" s="53" t="str">
        <f>IF(ISBLANK(Données_à_remplir_par_la_SRR!A11), "", IF(OR(ISBLANK(Données_à_remplir_par_la_SRR!M11),ISBLANK(Données_à_remplir_par_la_SRR!P11)),"Le ","Du ") &amp; TEXT(DAY(Données_à_remplir_par_la_SRR!J11), "00") &amp; "/" &amp; TEXT(MONTH(Données_à_remplir_par_la_SRR!J11), "00") &amp; " de " &amp; TEXT(HOUR(Données_à_remplir_par_la_SRR!K11), "00") &amp; ":" &amp; TEXT(MINUTE(Données_à_remplir_par_la_SRR!K11), "00") &amp; IF(ISBLANK(Données_à_remplir_par_la_SRR!M11), " à " &amp; TEXT(HOUR(Données_à_remplir_par_la_SRR!L11), "00") &amp; ":" &amp; TEXT(MINUTE(Données_à_remplir_par_la_SRR!L11), "00"), IF(ISBLANK(Données_à_remplir_par_la_SRR!P11), " au " &amp; TEXT(DAY(Données_à_remplir_par_la_SRR!M11), "00") &amp; "/" &amp; TEXT(MONTH(Données_à_remplir_par_la_SRR!M11), "00") &amp; " à " &amp; TEXT(HOUR(Données_à_remplir_par_la_SRR!O11), "00") &amp; ":" &amp; TEXT(MINUTE(Données_à_remplir_par_la_SRR!O11), "00"), " au " &amp; TEXT(DAY(Données_à_remplir_par_la_SRR!P11), "00") &amp; "/" &amp; TEXT(MONTH(Données_à_remplir_par_la_SRR!P11), "00") &amp; " à " &amp; TEXT(HOUR(Données_à_remplir_par_la_SRR!R11), "00") &amp; ":" &amp; TEXT(MINUTE(Données_à_remplir_par_la_SRR!R11), "00"))))</f>
        <v/>
      </c>
      <c r="B8" s="53"/>
      <c r="C8" s="53" t="str">
        <f>IF(ISBLANK(Données_à_remplir_par_la_SRR!A11), "", "Société des Régates Rochelaises")</f>
        <v/>
      </c>
      <c r="D8" s="53" t="str">
        <f>IF(ISBLANK(Données_à_remplir_par_la_SRR!A11), "", T(Données_à_remplir_par_la_SRR!C11))</f>
        <v/>
      </c>
      <c r="E8" s="53" t="str">
        <f>IF(ISBLANK(Données_à_remplir_par_la_SRR!A11), "", T(Données_à_remplir_par_la_SRR!A11))</f>
        <v/>
      </c>
      <c r="F8" s="53" t="str">
        <f>IF(ISBLANK(Données_à_remplir_par_la_SRR!A11), "", CONCATENATE("DÉPART: " &amp; PROPER(T(Données_à_remplir_par_la_SRR!S11)),IF(T(Données_à_remplir_par_la_SRR!T11)="",""," - ARRIVÉE: " &amp; PROPER(T(Données_à_remplir_par_la_SRR!T11))),IF(T(Données_à_remplir_par_la_SRR!U11)="",""," (" &amp; PROPER(T(Données_à_remplir_par_la_SRR!U11)) &amp; ")")))</f>
        <v/>
      </c>
      <c r="G8" s="54" t="str">
        <f>IF(ISBLANK(Données_à_remplir_par_la_SRR!A11), "", Données_à_remplir_par_la_SRR!AN11)</f>
        <v/>
      </c>
      <c r="H8" s="54" t="str">
        <f>IF(ISBLANK(Données_à_remplir_par_la_SRR!A11), "", Données_à_remplir_par_la_SRR!AI11)</f>
        <v/>
      </c>
      <c r="I8" s="53"/>
      <c r="J8" s="53"/>
      <c r="K8" s="53" t="str">
        <f>IF(ISBLANK(Données_à_remplir_par_la_SRR!A11), "", PROPER(T(Données_à_remplir_par_la_SRR!G11)))</f>
        <v/>
      </c>
      <c r="L8" s="55" t="str">
        <f>IF(ISBLANK(Données_à_remplir_par_la_SRR!A11), "", T(Données_à_remplir_par_la_SRR!I11))</f>
        <v/>
      </c>
      <c r="M8" s="53" t="str">
        <f>IF(ISBLANK(Données_à_remplir_par_la_SRR!A11), "", Données_à_remplir_par_la_SRR!AO11 &amp; " " &amp; T(Données_à_remplir_par_la_SRR!AP11))</f>
        <v/>
      </c>
      <c r="N8" s="53"/>
      <c r="O8" s="53"/>
      <c r="P8" s="53" t="str">
        <f>IF(ISBLANK(Données_à_remplir_par_la_SRR!A11), "", T(Données_à_remplir_par_la_SRR!F11) &amp; ", " &amp;  T(Données_à_remplir_par_la_SRR!H11))</f>
        <v/>
      </c>
    </row>
    <row r="9" spans="1:19" x14ac:dyDescent="0.2">
      <c r="A9" s="53" t="str">
        <f>IF(ISBLANK(Données_à_remplir_par_la_SRR!A12), "", IF(OR(ISBLANK(Données_à_remplir_par_la_SRR!M12),ISBLANK(Données_à_remplir_par_la_SRR!P12)),"Le ","Du ") &amp; TEXT(DAY(Données_à_remplir_par_la_SRR!J12), "00") &amp; "/" &amp; TEXT(MONTH(Données_à_remplir_par_la_SRR!J12), "00") &amp; " de " &amp; TEXT(HOUR(Données_à_remplir_par_la_SRR!K12), "00") &amp; ":" &amp; TEXT(MINUTE(Données_à_remplir_par_la_SRR!K12), "00") &amp; IF(ISBLANK(Données_à_remplir_par_la_SRR!M12), " à " &amp; TEXT(HOUR(Données_à_remplir_par_la_SRR!L12), "00") &amp; ":" &amp; TEXT(MINUTE(Données_à_remplir_par_la_SRR!L12), "00"), IF(ISBLANK(Données_à_remplir_par_la_SRR!P12), " au " &amp; TEXT(DAY(Données_à_remplir_par_la_SRR!M12), "00") &amp; "/" &amp; TEXT(MONTH(Données_à_remplir_par_la_SRR!M12), "00") &amp; " à " &amp; TEXT(HOUR(Données_à_remplir_par_la_SRR!O12), "00") &amp; ":" &amp; TEXT(MINUTE(Données_à_remplir_par_la_SRR!O12), "00"), " au " &amp; TEXT(DAY(Données_à_remplir_par_la_SRR!P12), "00") &amp; "/" &amp; TEXT(MONTH(Données_à_remplir_par_la_SRR!P12), "00") &amp; " à " &amp; TEXT(HOUR(Données_à_remplir_par_la_SRR!R12), "00") &amp; ":" &amp; TEXT(MINUTE(Données_à_remplir_par_la_SRR!R12), "00"))))</f>
        <v/>
      </c>
      <c r="B9" s="53"/>
      <c r="C9" s="53" t="str">
        <f>IF(ISBLANK(Données_à_remplir_par_la_SRR!A12), "", "Société des Régates Rochelaises")</f>
        <v/>
      </c>
      <c r="D9" s="53" t="str">
        <f>IF(ISBLANK(Données_à_remplir_par_la_SRR!A12), "", T(Données_à_remplir_par_la_SRR!C12))</f>
        <v/>
      </c>
      <c r="E9" s="53" t="str">
        <f>IF(ISBLANK(Données_à_remplir_par_la_SRR!A12), "", T(Données_à_remplir_par_la_SRR!A12))</f>
        <v/>
      </c>
      <c r="F9" s="53" t="str">
        <f>IF(ISBLANK(Données_à_remplir_par_la_SRR!A12), "", CONCATENATE("DÉPART: " &amp; PROPER(T(Données_à_remplir_par_la_SRR!S12)),IF(T(Données_à_remplir_par_la_SRR!T12)="",""," - ARRIVÉE: " &amp; PROPER(T(Données_à_remplir_par_la_SRR!T12))),IF(T(Données_à_remplir_par_la_SRR!U12)="",""," (" &amp; PROPER(T(Données_à_remplir_par_la_SRR!U12)) &amp; ")")))</f>
        <v/>
      </c>
      <c r="G9" s="54" t="str">
        <f>IF(ISBLANK(Données_à_remplir_par_la_SRR!A12), "", Données_à_remplir_par_la_SRR!AN12)</f>
        <v/>
      </c>
      <c r="H9" s="54" t="str">
        <f>IF(ISBLANK(Données_à_remplir_par_la_SRR!A12), "", Données_à_remplir_par_la_SRR!AI12)</f>
        <v/>
      </c>
      <c r="I9" s="53"/>
      <c r="J9" s="53"/>
      <c r="K9" s="53" t="str">
        <f>IF(ISBLANK(Données_à_remplir_par_la_SRR!A12), "", PROPER(T(Données_à_remplir_par_la_SRR!G12)))</f>
        <v/>
      </c>
      <c r="L9" s="55" t="str">
        <f>IF(ISBLANK(Données_à_remplir_par_la_SRR!A12), "", T(Données_à_remplir_par_la_SRR!I12))</f>
        <v/>
      </c>
      <c r="M9" s="53" t="str">
        <f>IF(ISBLANK(Données_à_remplir_par_la_SRR!A12), "", Données_à_remplir_par_la_SRR!AO12 &amp; " " &amp; T(Données_à_remplir_par_la_SRR!AP12))</f>
        <v/>
      </c>
      <c r="N9" s="53"/>
      <c r="O9" s="53"/>
      <c r="P9" s="53" t="str">
        <f>IF(ISBLANK(Données_à_remplir_par_la_SRR!A12), "", T(Données_à_remplir_par_la_SRR!F12) &amp; ", " &amp;  T(Données_à_remplir_par_la_SRR!H12))</f>
        <v/>
      </c>
    </row>
    <row r="10" spans="1:19" x14ac:dyDescent="0.2">
      <c r="A10" s="53" t="str">
        <f>IF(ISBLANK(Données_à_remplir_par_la_SRR!A13), "", IF(OR(ISBLANK(Données_à_remplir_par_la_SRR!M13),ISBLANK(Données_à_remplir_par_la_SRR!P13)),"Le ","Du ") &amp; TEXT(DAY(Données_à_remplir_par_la_SRR!J13), "00") &amp; "/" &amp; TEXT(MONTH(Données_à_remplir_par_la_SRR!J13), "00") &amp; " de " &amp; TEXT(HOUR(Données_à_remplir_par_la_SRR!K13), "00") &amp; ":" &amp; TEXT(MINUTE(Données_à_remplir_par_la_SRR!K13), "00") &amp; IF(ISBLANK(Données_à_remplir_par_la_SRR!M13), " à " &amp; TEXT(HOUR(Données_à_remplir_par_la_SRR!L13), "00") &amp; ":" &amp; TEXT(MINUTE(Données_à_remplir_par_la_SRR!L13), "00"), IF(ISBLANK(Données_à_remplir_par_la_SRR!P13), " au " &amp; TEXT(DAY(Données_à_remplir_par_la_SRR!M13), "00") &amp; "/" &amp; TEXT(MONTH(Données_à_remplir_par_la_SRR!M13), "00") &amp; " à " &amp; TEXT(HOUR(Données_à_remplir_par_la_SRR!O13), "00") &amp; ":" &amp; TEXT(MINUTE(Données_à_remplir_par_la_SRR!O13), "00"), " au " &amp; TEXT(DAY(Données_à_remplir_par_la_SRR!P13), "00") &amp; "/" &amp; TEXT(MONTH(Données_à_remplir_par_la_SRR!P13), "00") &amp; " à " &amp; TEXT(HOUR(Données_à_remplir_par_la_SRR!R13), "00") &amp; ":" &amp; TEXT(MINUTE(Données_à_remplir_par_la_SRR!R13), "00"))))</f>
        <v/>
      </c>
      <c r="B10" s="53"/>
      <c r="C10" s="53" t="str">
        <f>IF(ISBLANK(Données_à_remplir_par_la_SRR!A13), "", "Société des Régates Rochelaises")</f>
        <v/>
      </c>
      <c r="D10" s="53" t="str">
        <f>IF(ISBLANK(Données_à_remplir_par_la_SRR!A13), "", T(Données_à_remplir_par_la_SRR!C13))</f>
        <v/>
      </c>
      <c r="E10" s="53" t="str">
        <f>IF(ISBLANK(Données_à_remplir_par_la_SRR!A13), "", T(Données_à_remplir_par_la_SRR!A13))</f>
        <v/>
      </c>
      <c r="F10" s="53" t="str">
        <f>IF(ISBLANK(Données_à_remplir_par_la_SRR!A13), "", CONCATENATE("DÉPART: " &amp; PROPER(T(Données_à_remplir_par_la_SRR!S13)),IF(T(Données_à_remplir_par_la_SRR!T13)="",""," - ARRIVÉE: " &amp; PROPER(T(Données_à_remplir_par_la_SRR!T13))),IF(T(Données_à_remplir_par_la_SRR!U13)="",""," (" &amp; PROPER(T(Données_à_remplir_par_la_SRR!U13)) &amp; ")")))</f>
        <v/>
      </c>
      <c r="G10" s="54" t="str">
        <f>IF(ISBLANK(Données_à_remplir_par_la_SRR!A13), "", Données_à_remplir_par_la_SRR!AN13)</f>
        <v/>
      </c>
      <c r="H10" s="54" t="str">
        <f>IF(ISBLANK(Données_à_remplir_par_la_SRR!A13), "", Données_à_remplir_par_la_SRR!AI13)</f>
        <v/>
      </c>
      <c r="I10" s="53"/>
      <c r="J10" s="53"/>
      <c r="K10" s="53" t="str">
        <f>IF(ISBLANK(Données_à_remplir_par_la_SRR!A13), "", PROPER(T(Données_à_remplir_par_la_SRR!G13)))</f>
        <v/>
      </c>
      <c r="L10" s="55" t="str">
        <f>IF(ISBLANK(Données_à_remplir_par_la_SRR!A13), "", T(Données_à_remplir_par_la_SRR!I13))</f>
        <v/>
      </c>
      <c r="M10" s="53" t="str">
        <f>IF(ISBLANK(Données_à_remplir_par_la_SRR!A13), "", Données_à_remplir_par_la_SRR!AO13 &amp; " " &amp; T(Données_à_remplir_par_la_SRR!AP13))</f>
        <v/>
      </c>
      <c r="N10" s="53"/>
      <c r="O10" s="53"/>
      <c r="P10" s="53" t="str">
        <f>IF(ISBLANK(Données_à_remplir_par_la_SRR!A13), "", T(Données_à_remplir_par_la_SRR!F13) &amp; ", " &amp;  T(Données_à_remplir_par_la_SRR!H13))</f>
        <v/>
      </c>
    </row>
    <row r="11" spans="1:19" x14ac:dyDescent="0.2">
      <c r="A11" s="53" t="str">
        <f>IF(ISBLANK(Données_à_remplir_par_la_SRR!A14), "", IF(OR(ISBLANK(Données_à_remplir_par_la_SRR!M14),ISBLANK(Données_à_remplir_par_la_SRR!P14)),"Le ","Du ") &amp; TEXT(DAY(Données_à_remplir_par_la_SRR!J14), "00") &amp; "/" &amp; TEXT(MONTH(Données_à_remplir_par_la_SRR!J14), "00") &amp; " de " &amp; TEXT(HOUR(Données_à_remplir_par_la_SRR!K14), "00") &amp; ":" &amp; TEXT(MINUTE(Données_à_remplir_par_la_SRR!K14), "00") &amp; IF(ISBLANK(Données_à_remplir_par_la_SRR!M14), " à " &amp; TEXT(HOUR(Données_à_remplir_par_la_SRR!L14), "00") &amp; ":" &amp; TEXT(MINUTE(Données_à_remplir_par_la_SRR!L14), "00"), IF(ISBLANK(Données_à_remplir_par_la_SRR!P14), " au " &amp; TEXT(DAY(Données_à_remplir_par_la_SRR!M14), "00") &amp; "/" &amp; TEXT(MONTH(Données_à_remplir_par_la_SRR!M14), "00") &amp; " à " &amp; TEXT(HOUR(Données_à_remplir_par_la_SRR!O14), "00") &amp; ":" &amp; TEXT(MINUTE(Données_à_remplir_par_la_SRR!O14), "00"), " au " &amp; TEXT(DAY(Données_à_remplir_par_la_SRR!P14), "00") &amp; "/" &amp; TEXT(MONTH(Données_à_remplir_par_la_SRR!P14), "00") &amp; " à " &amp; TEXT(HOUR(Données_à_remplir_par_la_SRR!R14), "00") &amp; ":" &amp; TEXT(MINUTE(Données_à_remplir_par_la_SRR!R14), "00"))))</f>
        <v/>
      </c>
      <c r="B11" s="53"/>
      <c r="C11" s="53" t="str">
        <f>IF(ISBLANK(Données_à_remplir_par_la_SRR!A14), "", "Société des Régates Rochelaises")</f>
        <v/>
      </c>
      <c r="D11" s="53" t="str">
        <f>IF(ISBLANK(Données_à_remplir_par_la_SRR!A14), "", T(Données_à_remplir_par_la_SRR!C14))</f>
        <v/>
      </c>
      <c r="E11" s="53" t="str">
        <f>IF(ISBLANK(Données_à_remplir_par_la_SRR!A14), "", T(Données_à_remplir_par_la_SRR!A14))</f>
        <v/>
      </c>
      <c r="F11" s="53" t="str">
        <f>IF(ISBLANK(Données_à_remplir_par_la_SRR!A14), "", CONCATENATE("DÉPART: " &amp; PROPER(T(Données_à_remplir_par_la_SRR!S14)),IF(T(Données_à_remplir_par_la_SRR!T14)="",""," - ARRIVÉE: " &amp; PROPER(T(Données_à_remplir_par_la_SRR!T14))),IF(T(Données_à_remplir_par_la_SRR!U14)="",""," (" &amp; PROPER(T(Données_à_remplir_par_la_SRR!U14)) &amp; ")")))</f>
        <v/>
      </c>
      <c r="G11" s="54" t="str">
        <f>IF(ISBLANK(Données_à_remplir_par_la_SRR!A14), "", Données_à_remplir_par_la_SRR!AN14)</f>
        <v/>
      </c>
      <c r="H11" s="54" t="str">
        <f>IF(ISBLANK(Données_à_remplir_par_la_SRR!A14), "", Données_à_remplir_par_la_SRR!AI14)</f>
        <v/>
      </c>
      <c r="I11" s="53"/>
      <c r="J11" s="53"/>
      <c r="K11" s="53" t="str">
        <f>IF(ISBLANK(Données_à_remplir_par_la_SRR!A14), "", PROPER(T(Données_à_remplir_par_la_SRR!G14)))</f>
        <v/>
      </c>
      <c r="L11" s="55" t="str">
        <f>IF(ISBLANK(Données_à_remplir_par_la_SRR!A14), "", T(Données_à_remplir_par_la_SRR!I14))</f>
        <v/>
      </c>
      <c r="M11" s="53" t="str">
        <f>IF(ISBLANK(Données_à_remplir_par_la_SRR!A14), "", Données_à_remplir_par_la_SRR!AO14 &amp; " " &amp; T(Données_à_remplir_par_la_SRR!AP14))</f>
        <v/>
      </c>
      <c r="N11" s="53"/>
      <c r="O11" s="53"/>
      <c r="P11" s="53" t="str">
        <f>IF(ISBLANK(Données_à_remplir_par_la_SRR!A14), "", T(Données_à_remplir_par_la_SRR!F14) &amp; ", " &amp;  T(Données_à_remplir_par_la_SRR!H14))</f>
        <v/>
      </c>
    </row>
    <row r="12" spans="1:19" x14ac:dyDescent="0.2">
      <c r="A12" s="53" t="str">
        <f>IF(ISBLANK(Données_à_remplir_par_la_SRR!A15), "", IF(OR(ISBLANK(Données_à_remplir_par_la_SRR!M15),ISBLANK(Données_à_remplir_par_la_SRR!P15)),"Le ","Du ") &amp; TEXT(DAY(Données_à_remplir_par_la_SRR!J15), "00") &amp; "/" &amp; TEXT(MONTH(Données_à_remplir_par_la_SRR!J15), "00") &amp; " de " &amp; TEXT(HOUR(Données_à_remplir_par_la_SRR!K15), "00") &amp; ":" &amp; TEXT(MINUTE(Données_à_remplir_par_la_SRR!K15), "00") &amp; IF(ISBLANK(Données_à_remplir_par_la_SRR!M15), " à " &amp; TEXT(HOUR(Données_à_remplir_par_la_SRR!L15), "00") &amp; ":" &amp; TEXT(MINUTE(Données_à_remplir_par_la_SRR!L15), "00"), IF(ISBLANK(Données_à_remplir_par_la_SRR!P15), " au " &amp; TEXT(DAY(Données_à_remplir_par_la_SRR!M15), "00") &amp; "/" &amp; TEXT(MONTH(Données_à_remplir_par_la_SRR!M15), "00") &amp; " à " &amp; TEXT(HOUR(Données_à_remplir_par_la_SRR!O15), "00") &amp; ":" &amp; TEXT(MINUTE(Données_à_remplir_par_la_SRR!O15), "00"), " au " &amp; TEXT(DAY(Données_à_remplir_par_la_SRR!P15), "00") &amp; "/" &amp; TEXT(MONTH(Données_à_remplir_par_la_SRR!P15), "00") &amp; " à " &amp; TEXT(HOUR(Données_à_remplir_par_la_SRR!R15), "00") &amp; ":" &amp; TEXT(MINUTE(Données_à_remplir_par_la_SRR!R15), "00"))))</f>
        <v/>
      </c>
      <c r="B12" s="53"/>
      <c r="C12" s="53" t="str">
        <f>IF(ISBLANK(Données_à_remplir_par_la_SRR!A15), "", "Société des Régates Rochelaises")</f>
        <v/>
      </c>
      <c r="D12" s="53" t="str">
        <f>IF(ISBLANK(Données_à_remplir_par_la_SRR!A15), "", T(Données_à_remplir_par_la_SRR!C15))</f>
        <v/>
      </c>
      <c r="E12" s="53" t="str">
        <f>IF(ISBLANK(Données_à_remplir_par_la_SRR!A15), "", T(Données_à_remplir_par_la_SRR!A15))</f>
        <v/>
      </c>
      <c r="F12" s="53" t="str">
        <f>IF(ISBLANK(Données_à_remplir_par_la_SRR!A15), "", CONCATENATE("DÉPART: " &amp; PROPER(T(Données_à_remplir_par_la_SRR!S15)),IF(T(Données_à_remplir_par_la_SRR!T15)="",""," - ARRIVÉE: " &amp; PROPER(T(Données_à_remplir_par_la_SRR!T15))),IF(T(Données_à_remplir_par_la_SRR!U15)="",""," (" &amp; PROPER(T(Données_à_remplir_par_la_SRR!U15)) &amp; ")")))</f>
        <v/>
      </c>
      <c r="G12" s="54" t="str">
        <f>IF(ISBLANK(Données_à_remplir_par_la_SRR!A15), "", Données_à_remplir_par_la_SRR!AN15)</f>
        <v/>
      </c>
      <c r="H12" s="54" t="str">
        <f>IF(ISBLANK(Données_à_remplir_par_la_SRR!A15), "", Données_à_remplir_par_la_SRR!AI15)</f>
        <v/>
      </c>
      <c r="I12" s="53"/>
      <c r="J12" s="53"/>
      <c r="K12" s="53" t="str">
        <f>IF(ISBLANK(Données_à_remplir_par_la_SRR!A15), "", PROPER(T(Données_à_remplir_par_la_SRR!G15)))</f>
        <v/>
      </c>
      <c r="L12" s="55" t="str">
        <f>IF(ISBLANK(Données_à_remplir_par_la_SRR!A15), "", T(Données_à_remplir_par_la_SRR!I15))</f>
        <v/>
      </c>
      <c r="M12" s="53" t="str">
        <f>IF(ISBLANK(Données_à_remplir_par_la_SRR!A15), "", Données_à_remplir_par_la_SRR!AO15 &amp; " " &amp; T(Données_à_remplir_par_la_SRR!AP15))</f>
        <v/>
      </c>
      <c r="N12" s="53"/>
      <c r="O12" s="53"/>
      <c r="P12" s="53" t="str">
        <f>IF(ISBLANK(Données_à_remplir_par_la_SRR!A15), "", T(Données_à_remplir_par_la_SRR!F15) &amp; ", " &amp;  T(Données_à_remplir_par_la_SRR!H15))</f>
        <v/>
      </c>
    </row>
    <row r="13" spans="1:19" x14ac:dyDescent="0.2">
      <c r="A13" s="53" t="str">
        <f>IF(ISBLANK(Données_à_remplir_par_la_SRR!A16), "", IF(OR(ISBLANK(Données_à_remplir_par_la_SRR!M16),ISBLANK(Données_à_remplir_par_la_SRR!P16)),"Le ","Du ") &amp; TEXT(DAY(Données_à_remplir_par_la_SRR!J16), "00") &amp; "/" &amp; TEXT(MONTH(Données_à_remplir_par_la_SRR!J16), "00") &amp; " de " &amp; TEXT(HOUR(Données_à_remplir_par_la_SRR!K16), "00") &amp; ":" &amp; TEXT(MINUTE(Données_à_remplir_par_la_SRR!K16), "00") &amp; IF(ISBLANK(Données_à_remplir_par_la_SRR!M16), " à " &amp; TEXT(HOUR(Données_à_remplir_par_la_SRR!L16), "00") &amp; ":" &amp; TEXT(MINUTE(Données_à_remplir_par_la_SRR!L16), "00"), IF(ISBLANK(Données_à_remplir_par_la_SRR!P16), " au " &amp; TEXT(DAY(Données_à_remplir_par_la_SRR!M16), "00") &amp; "/" &amp; TEXT(MONTH(Données_à_remplir_par_la_SRR!M16), "00") &amp; " à " &amp; TEXT(HOUR(Données_à_remplir_par_la_SRR!O16), "00") &amp; ":" &amp; TEXT(MINUTE(Données_à_remplir_par_la_SRR!O16), "00"), " au " &amp; TEXT(DAY(Données_à_remplir_par_la_SRR!P16), "00") &amp; "/" &amp; TEXT(MONTH(Données_à_remplir_par_la_SRR!P16), "00") &amp; " à " &amp; TEXT(HOUR(Données_à_remplir_par_la_SRR!R16), "00") &amp; ":" &amp; TEXT(MINUTE(Données_à_remplir_par_la_SRR!R16), "00"))))</f>
        <v/>
      </c>
      <c r="B13" s="53"/>
      <c r="C13" s="53" t="str">
        <f>IF(ISBLANK(Données_à_remplir_par_la_SRR!A16), "", "Société des Régates Rochelaises")</f>
        <v/>
      </c>
      <c r="D13" s="53" t="str">
        <f>IF(ISBLANK(Données_à_remplir_par_la_SRR!A16), "", T(Données_à_remplir_par_la_SRR!C16))</f>
        <v/>
      </c>
      <c r="E13" s="53" t="str">
        <f>IF(ISBLANK(Données_à_remplir_par_la_SRR!A16), "", T(Données_à_remplir_par_la_SRR!A16))</f>
        <v/>
      </c>
      <c r="F13" s="53" t="str">
        <f>IF(ISBLANK(Données_à_remplir_par_la_SRR!A16), "", CONCATENATE("DÉPART: " &amp; PROPER(T(Données_à_remplir_par_la_SRR!S16)),IF(T(Données_à_remplir_par_la_SRR!T16)="",""," - ARRIVÉE: " &amp; PROPER(T(Données_à_remplir_par_la_SRR!T16))),IF(T(Données_à_remplir_par_la_SRR!U16)="",""," (" &amp; PROPER(T(Données_à_remplir_par_la_SRR!U16)) &amp; ")")))</f>
        <v/>
      </c>
      <c r="G13" s="54" t="str">
        <f>IF(ISBLANK(Données_à_remplir_par_la_SRR!A16), "", Données_à_remplir_par_la_SRR!AN16)</f>
        <v/>
      </c>
      <c r="H13" s="54" t="str">
        <f>IF(ISBLANK(Données_à_remplir_par_la_SRR!A16), "", Données_à_remplir_par_la_SRR!AI16)</f>
        <v/>
      </c>
      <c r="I13" s="53"/>
      <c r="J13" s="53"/>
      <c r="K13" s="53" t="str">
        <f>IF(ISBLANK(Données_à_remplir_par_la_SRR!A16), "", PROPER(T(Données_à_remplir_par_la_SRR!G16)))</f>
        <v/>
      </c>
      <c r="L13" s="55" t="str">
        <f>IF(ISBLANK(Données_à_remplir_par_la_SRR!A16), "", T(Données_à_remplir_par_la_SRR!I16))</f>
        <v/>
      </c>
      <c r="M13" s="53" t="str">
        <f>IF(ISBLANK(Données_à_remplir_par_la_SRR!A16), "", Données_à_remplir_par_la_SRR!AO16 &amp; " " &amp; T(Données_à_remplir_par_la_SRR!AP16))</f>
        <v/>
      </c>
      <c r="N13" s="53"/>
      <c r="O13" s="53"/>
      <c r="P13" s="53" t="str">
        <f>IF(ISBLANK(Données_à_remplir_par_la_SRR!A16), "", T(Données_à_remplir_par_la_SRR!F16) &amp; ", " &amp;  T(Données_à_remplir_par_la_SRR!H16))</f>
        <v/>
      </c>
    </row>
    <row r="14" spans="1:19" x14ac:dyDescent="0.2">
      <c r="A14" s="53" t="str">
        <f>IF(ISBLANK(Données_à_remplir_par_la_SRR!A17), "", IF(OR(ISBLANK(Données_à_remplir_par_la_SRR!M17),ISBLANK(Données_à_remplir_par_la_SRR!P17)),"Le ","Du ") &amp; TEXT(DAY(Données_à_remplir_par_la_SRR!J17), "00") &amp; "/" &amp; TEXT(MONTH(Données_à_remplir_par_la_SRR!J17), "00") &amp; " de " &amp; TEXT(HOUR(Données_à_remplir_par_la_SRR!K17), "00") &amp; ":" &amp; TEXT(MINUTE(Données_à_remplir_par_la_SRR!K17), "00") &amp; IF(ISBLANK(Données_à_remplir_par_la_SRR!M17), " à " &amp; TEXT(HOUR(Données_à_remplir_par_la_SRR!L17), "00") &amp; ":" &amp; TEXT(MINUTE(Données_à_remplir_par_la_SRR!L17), "00"), IF(ISBLANK(Données_à_remplir_par_la_SRR!P17), " au " &amp; TEXT(DAY(Données_à_remplir_par_la_SRR!M17), "00") &amp; "/" &amp; TEXT(MONTH(Données_à_remplir_par_la_SRR!M17), "00") &amp; " à " &amp; TEXT(HOUR(Données_à_remplir_par_la_SRR!O17), "00") &amp; ":" &amp; TEXT(MINUTE(Données_à_remplir_par_la_SRR!O17), "00"), " au " &amp; TEXT(DAY(Données_à_remplir_par_la_SRR!P17), "00") &amp; "/" &amp; TEXT(MONTH(Données_à_remplir_par_la_SRR!P17), "00") &amp; " à " &amp; TEXT(HOUR(Données_à_remplir_par_la_SRR!R17), "00") &amp; ":" &amp; TEXT(MINUTE(Données_à_remplir_par_la_SRR!R17), "00"))))</f>
        <v/>
      </c>
      <c r="B14" s="53"/>
      <c r="C14" s="53" t="str">
        <f>IF(ISBLANK(Données_à_remplir_par_la_SRR!A17), "", "Société des Régates Rochelaises")</f>
        <v/>
      </c>
      <c r="D14" s="53" t="str">
        <f>IF(ISBLANK(Données_à_remplir_par_la_SRR!A17), "", T(Données_à_remplir_par_la_SRR!C17))</f>
        <v/>
      </c>
      <c r="E14" s="53" t="str">
        <f>IF(ISBLANK(Données_à_remplir_par_la_SRR!A17), "", T(Données_à_remplir_par_la_SRR!A17))</f>
        <v/>
      </c>
      <c r="F14" s="53" t="str">
        <f>IF(ISBLANK(Données_à_remplir_par_la_SRR!A17), "", CONCATENATE("DÉPART: " &amp; PROPER(T(Données_à_remplir_par_la_SRR!S17)),IF(T(Données_à_remplir_par_la_SRR!T17)="",""," - ARRIVÉE: " &amp; PROPER(T(Données_à_remplir_par_la_SRR!T17))),IF(T(Données_à_remplir_par_la_SRR!U17)="",""," (" &amp; PROPER(T(Données_à_remplir_par_la_SRR!U17)) &amp; ")")))</f>
        <v/>
      </c>
      <c r="G14" s="54" t="str">
        <f>IF(ISBLANK(Données_à_remplir_par_la_SRR!A17), "", Données_à_remplir_par_la_SRR!AN17)</f>
        <v/>
      </c>
      <c r="H14" s="54" t="str">
        <f>IF(ISBLANK(Données_à_remplir_par_la_SRR!A17), "", Données_à_remplir_par_la_SRR!AI17)</f>
        <v/>
      </c>
      <c r="I14" s="53"/>
      <c r="J14" s="53"/>
      <c r="K14" s="53" t="str">
        <f>IF(ISBLANK(Données_à_remplir_par_la_SRR!A17), "", PROPER(T(Données_à_remplir_par_la_SRR!G17)))</f>
        <v/>
      </c>
      <c r="L14" s="55" t="str">
        <f>IF(ISBLANK(Données_à_remplir_par_la_SRR!A17), "", T(Données_à_remplir_par_la_SRR!I17))</f>
        <v/>
      </c>
      <c r="M14" s="53" t="str">
        <f>IF(ISBLANK(Données_à_remplir_par_la_SRR!A17), "", Données_à_remplir_par_la_SRR!AO17 &amp; " " &amp; T(Données_à_remplir_par_la_SRR!AP17))</f>
        <v/>
      </c>
      <c r="N14" s="53"/>
      <c r="O14" s="53"/>
      <c r="P14" s="53" t="str">
        <f>IF(ISBLANK(Données_à_remplir_par_la_SRR!A17), "", T(Données_à_remplir_par_la_SRR!F17) &amp; ", " &amp;  T(Données_à_remplir_par_la_SRR!H17))</f>
        <v/>
      </c>
    </row>
    <row r="15" spans="1:19" x14ac:dyDescent="0.2">
      <c r="A15" s="53" t="str">
        <f>IF(ISBLANK(Données_à_remplir_par_la_SRR!A18), "", IF(OR(ISBLANK(Données_à_remplir_par_la_SRR!M18),ISBLANK(Données_à_remplir_par_la_SRR!P18)),"Le ","Du ") &amp; TEXT(DAY(Données_à_remplir_par_la_SRR!J18), "00") &amp; "/" &amp; TEXT(MONTH(Données_à_remplir_par_la_SRR!J18), "00") &amp; " de " &amp; TEXT(HOUR(Données_à_remplir_par_la_SRR!K18), "00") &amp; ":" &amp; TEXT(MINUTE(Données_à_remplir_par_la_SRR!K18), "00") &amp; IF(ISBLANK(Données_à_remplir_par_la_SRR!M18), " à " &amp; TEXT(HOUR(Données_à_remplir_par_la_SRR!L18), "00") &amp; ":" &amp; TEXT(MINUTE(Données_à_remplir_par_la_SRR!L18), "00"), IF(ISBLANK(Données_à_remplir_par_la_SRR!P18), " au " &amp; TEXT(DAY(Données_à_remplir_par_la_SRR!M18), "00") &amp; "/" &amp; TEXT(MONTH(Données_à_remplir_par_la_SRR!M18), "00") &amp; " à " &amp; TEXT(HOUR(Données_à_remplir_par_la_SRR!O18), "00") &amp; ":" &amp; TEXT(MINUTE(Données_à_remplir_par_la_SRR!O18), "00"), " au " &amp; TEXT(DAY(Données_à_remplir_par_la_SRR!P18), "00") &amp; "/" &amp; TEXT(MONTH(Données_à_remplir_par_la_SRR!P18), "00") &amp; " à " &amp; TEXT(HOUR(Données_à_remplir_par_la_SRR!R18), "00") &amp; ":" &amp; TEXT(MINUTE(Données_à_remplir_par_la_SRR!R18), "00"))))</f>
        <v/>
      </c>
      <c r="B15" s="53"/>
      <c r="C15" s="53" t="str">
        <f>IF(ISBLANK(Données_à_remplir_par_la_SRR!A18), "", "Société des Régates Rochelaises")</f>
        <v/>
      </c>
      <c r="D15" s="53" t="str">
        <f>IF(ISBLANK(Données_à_remplir_par_la_SRR!A18), "", T(Données_à_remplir_par_la_SRR!C18))</f>
        <v/>
      </c>
      <c r="E15" s="53" t="str">
        <f>IF(ISBLANK(Données_à_remplir_par_la_SRR!A18), "", T(Données_à_remplir_par_la_SRR!A18))</f>
        <v/>
      </c>
      <c r="F15" s="53" t="str">
        <f>IF(ISBLANK(Données_à_remplir_par_la_SRR!A18), "", CONCATENATE("DÉPART: " &amp; PROPER(T(Données_à_remplir_par_la_SRR!S18)),IF(T(Données_à_remplir_par_la_SRR!T18)="",""," - ARRIVÉE: " &amp; PROPER(T(Données_à_remplir_par_la_SRR!T18))),IF(T(Données_à_remplir_par_la_SRR!U18)="",""," (" &amp; PROPER(T(Données_à_remplir_par_la_SRR!U18)) &amp; ")")))</f>
        <v/>
      </c>
      <c r="G15" s="54" t="str">
        <f>IF(ISBLANK(Données_à_remplir_par_la_SRR!A18), "", Données_à_remplir_par_la_SRR!AN18)</f>
        <v/>
      </c>
      <c r="H15" s="54" t="str">
        <f>IF(ISBLANK(Données_à_remplir_par_la_SRR!A18), "", Données_à_remplir_par_la_SRR!AI18)</f>
        <v/>
      </c>
      <c r="I15" s="53"/>
      <c r="J15" s="53"/>
      <c r="K15" s="53" t="str">
        <f>IF(ISBLANK(Données_à_remplir_par_la_SRR!A18), "", PROPER(T(Données_à_remplir_par_la_SRR!G18)))</f>
        <v/>
      </c>
      <c r="L15" s="55" t="str">
        <f>IF(ISBLANK(Données_à_remplir_par_la_SRR!A18), "", T(Données_à_remplir_par_la_SRR!I18))</f>
        <v/>
      </c>
      <c r="M15" s="53" t="str">
        <f>IF(ISBLANK(Données_à_remplir_par_la_SRR!A18), "", Données_à_remplir_par_la_SRR!AO18 &amp; " " &amp; T(Données_à_remplir_par_la_SRR!AP18))</f>
        <v/>
      </c>
      <c r="N15" s="53"/>
      <c r="O15" s="53"/>
      <c r="P15" s="53" t="str">
        <f>IF(ISBLANK(Données_à_remplir_par_la_SRR!A18), "", T(Données_à_remplir_par_la_SRR!F18) &amp; ", " &amp;  T(Données_à_remplir_par_la_SRR!H18))</f>
        <v/>
      </c>
    </row>
    <row r="16" spans="1:19" x14ac:dyDescent="0.2">
      <c r="A16" s="53" t="str">
        <f>IF(ISBLANK(Données_à_remplir_par_la_SRR!A19), "", IF(OR(ISBLANK(Données_à_remplir_par_la_SRR!M19),ISBLANK(Données_à_remplir_par_la_SRR!P19)),"Le ","Du ") &amp; TEXT(DAY(Données_à_remplir_par_la_SRR!J19), "00") &amp; "/" &amp; TEXT(MONTH(Données_à_remplir_par_la_SRR!J19), "00") &amp; " de " &amp; TEXT(HOUR(Données_à_remplir_par_la_SRR!K19), "00") &amp; ":" &amp; TEXT(MINUTE(Données_à_remplir_par_la_SRR!K19), "00") &amp; IF(ISBLANK(Données_à_remplir_par_la_SRR!M19), " à " &amp; TEXT(HOUR(Données_à_remplir_par_la_SRR!L19), "00") &amp; ":" &amp; TEXT(MINUTE(Données_à_remplir_par_la_SRR!L19), "00"), IF(ISBLANK(Données_à_remplir_par_la_SRR!P19), " au " &amp; TEXT(DAY(Données_à_remplir_par_la_SRR!M19), "00") &amp; "/" &amp; TEXT(MONTH(Données_à_remplir_par_la_SRR!M19), "00") &amp; " à " &amp; TEXT(HOUR(Données_à_remplir_par_la_SRR!O19), "00") &amp; ":" &amp; TEXT(MINUTE(Données_à_remplir_par_la_SRR!O19), "00"), " au " &amp; TEXT(DAY(Données_à_remplir_par_la_SRR!P19), "00") &amp; "/" &amp; TEXT(MONTH(Données_à_remplir_par_la_SRR!P19), "00") &amp; " à " &amp; TEXT(HOUR(Données_à_remplir_par_la_SRR!R19), "00") &amp; ":" &amp; TEXT(MINUTE(Données_à_remplir_par_la_SRR!R19), "00"))))</f>
        <v/>
      </c>
      <c r="B16" s="53"/>
      <c r="C16" s="53" t="str">
        <f>IF(ISBLANK(Données_à_remplir_par_la_SRR!A19), "", "Société des Régates Rochelaises")</f>
        <v/>
      </c>
      <c r="D16" s="53" t="str">
        <f>IF(ISBLANK(Données_à_remplir_par_la_SRR!A19), "", T(Données_à_remplir_par_la_SRR!C19))</f>
        <v/>
      </c>
      <c r="E16" s="53" t="str">
        <f>IF(ISBLANK(Données_à_remplir_par_la_SRR!A19), "", T(Données_à_remplir_par_la_SRR!A19))</f>
        <v/>
      </c>
      <c r="F16" s="53" t="str">
        <f>IF(ISBLANK(Données_à_remplir_par_la_SRR!A19), "", CONCATENATE("DÉPART: " &amp; PROPER(T(Données_à_remplir_par_la_SRR!S19)),IF(T(Données_à_remplir_par_la_SRR!T19)="",""," - ARRIVÉE: " &amp; PROPER(T(Données_à_remplir_par_la_SRR!T19))),IF(T(Données_à_remplir_par_la_SRR!U19)="",""," (" &amp; PROPER(T(Données_à_remplir_par_la_SRR!U19)) &amp; ")")))</f>
        <v/>
      </c>
      <c r="G16" s="54" t="str">
        <f>IF(ISBLANK(Données_à_remplir_par_la_SRR!A19), "", Données_à_remplir_par_la_SRR!AN19)</f>
        <v/>
      </c>
      <c r="H16" s="54" t="str">
        <f>IF(ISBLANK(Données_à_remplir_par_la_SRR!A19), "", Données_à_remplir_par_la_SRR!AI19)</f>
        <v/>
      </c>
      <c r="I16" s="53"/>
      <c r="J16" s="53"/>
      <c r="K16" s="53" t="str">
        <f>IF(ISBLANK(Données_à_remplir_par_la_SRR!A19), "", PROPER(T(Données_à_remplir_par_la_SRR!G19)))</f>
        <v/>
      </c>
      <c r="L16" s="55" t="str">
        <f>IF(ISBLANK(Données_à_remplir_par_la_SRR!A19), "", T(Données_à_remplir_par_la_SRR!I19))</f>
        <v/>
      </c>
      <c r="M16" s="53" t="str">
        <f>IF(ISBLANK(Données_à_remplir_par_la_SRR!A19), "", Données_à_remplir_par_la_SRR!AO19 &amp; " " &amp; T(Données_à_remplir_par_la_SRR!AP19))</f>
        <v/>
      </c>
      <c r="N16" s="53"/>
      <c r="O16" s="53"/>
      <c r="P16" s="53" t="str">
        <f>IF(ISBLANK(Données_à_remplir_par_la_SRR!A19), "", T(Données_à_remplir_par_la_SRR!F19) &amp; ", " &amp;  T(Données_à_remplir_par_la_SRR!H19))</f>
        <v/>
      </c>
    </row>
    <row r="17" spans="1:16" x14ac:dyDescent="0.2">
      <c r="A17" s="53" t="str">
        <f>IF(ISBLANK(Données_à_remplir_par_la_SRR!A20), "", IF(OR(ISBLANK(Données_à_remplir_par_la_SRR!M20),ISBLANK(Données_à_remplir_par_la_SRR!P20)),"Le ","Du ") &amp; TEXT(DAY(Données_à_remplir_par_la_SRR!J20), "00") &amp; "/" &amp; TEXT(MONTH(Données_à_remplir_par_la_SRR!J20), "00") &amp; " de " &amp; TEXT(HOUR(Données_à_remplir_par_la_SRR!K20), "00") &amp; ":" &amp; TEXT(MINUTE(Données_à_remplir_par_la_SRR!K20), "00") &amp; IF(ISBLANK(Données_à_remplir_par_la_SRR!M20), " à " &amp; TEXT(HOUR(Données_à_remplir_par_la_SRR!L20), "00") &amp; ":" &amp; TEXT(MINUTE(Données_à_remplir_par_la_SRR!L20), "00"), IF(ISBLANK(Données_à_remplir_par_la_SRR!P20), " au " &amp; TEXT(DAY(Données_à_remplir_par_la_SRR!M20), "00") &amp; "/" &amp; TEXT(MONTH(Données_à_remplir_par_la_SRR!M20), "00") &amp; " à " &amp; TEXT(HOUR(Données_à_remplir_par_la_SRR!O20), "00") &amp; ":" &amp; TEXT(MINUTE(Données_à_remplir_par_la_SRR!O20), "00"), " au " &amp; TEXT(DAY(Données_à_remplir_par_la_SRR!P20), "00") &amp; "/" &amp; TEXT(MONTH(Données_à_remplir_par_la_SRR!P20), "00") &amp; " à " &amp; TEXT(HOUR(Données_à_remplir_par_la_SRR!R20), "00") &amp; ":" &amp; TEXT(MINUTE(Données_à_remplir_par_la_SRR!R20), "00"))))</f>
        <v/>
      </c>
      <c r="B17" s="53"/>
      <c r="C17" s="53" t="str">
        <f>IF(ISBLANK(Données_à_remplir_par_la_SRR!A20), "", "Société des Régates Rochelaises")</f>
        <v/>
      </c>
      <c r="D17" s="53" t="str">
        <f>IF(ISBLANK(Données_à_remplir_par_la_SRR!A20), "", T(Données_à_remplir_par_la_SRR!C20))</f>
        <v/>
      </c>
      <c r="E17" s="53" t="str">
        <f>IF(ISBLANK(Données_à_remplir_par_la_SRR!A20), "", T(Données_à_remplir_par_la_SRR!A20))</f>
        <v/>
      </c>
      <c r="F17" s="53" t="str">
        <f>IF(ISBLANK(Données_à_remplir_par_la_SRR!A20), "", CONCATENATE("DÉPART: " &amp; PROPER(T(Données_à_remplir_par_la_SRR!S20)),IF(T(Données_à_remplir_par_la_SRR!T20)="",""," - ARRIVÉE: " &amp; PROPER(T(Données_à_remplir_par_la_SRR!T20))),IF(T(Données_à_remplir_par_la_SRR!U20)="",""," (" &amp; PROPER(T(Données_à_remplir_par_la_SRR!U20)) &amp; ")")))</f>
        <v/>
      </c>
      <c r="G17" s="54" t="str">
        <f>IF(ISBLANK(Données_à_remplir_par_la_SRR!A20), "", Données_à_remplir_par_la_SRR!AN20)</f>
        <v/>
      </c>
      <c r="H17" s="54" t="str">
        <f>IF(ISBLANK(Données_à_remplir_par_la_SRR!A20), "", Données_à_remplir_par_la_SRR!AI20)</f>
        <v/>
      </c>
      <c r="I17" s="53"/>
      <c r="J17" s="53"/>
      <c r="K17" s="53" t="str">
        <f>IF(ISBLANK(Données_à_remplir_par_la_SRR!A20), "", PROPER(T(Données_à_remplir_par_la_SRR!G20)))</f>
        <v/>
      </c>
      <c r="L17" s="55" t="str">
        <f>IF(ISBLANK(Données_à_remplir_par_la_SRR!A20), "", T(Données_à_remplir_par_la_SRR!I20))</f>
        <v/>
      </c>
      <c r="M17" s="53" t="str">
        <f>IF(ISBLANK(Données_à_remplir_par_la_SRR!A20), "", Données_à_remplir_par_la_SRR!AO20 &amp; " " &amp; T(Données_à_remplir_par_la_SRR!AP20))</f>
        <v/>
      </c>
      <c r="N17" s="53"/>
      <c r="O17" s="53"/>
      <c r="P17" s="53" t="str">
        <f>IF(ISBLANK(Données_à_remplir_par_la_SRR!A20), "", T(Données_à_remplir_par_la_SRR!F20) &amp; ", " &amp;  T(Données_à_remplir_par_la_SRR!H20))</f>
        <v/>
      </c>
    </row>
    <row r="18" spans="1:16" x14ac:dyDescent="0.2">
      <c r="A18" s="53" t="str">
        <f>IF(ISBLANK(Données_à_remplir_par_la_SRR!A21), "", IF(OR(ISBLANK(Données_à_remplir_par_la_SRR!M21),ISBLANK(Données_à_remplir_par_la_SRR!P21)),"Le ","Du ") &amp; TEXT(DAY(Données_à_remplir_par_la_SRR!J21), "00") &amp; "/" &amp; TEXT(MONTH(Données_à_remplir_par_la_SRR!J21), "00") &amp; " de " &amp; TEXT(HOUR(Données_à_remplir_par_la_SRR!K21), "00") &amp; ":" &amp; TEXT(MINUTE(Données_à_remplir_par_la_SRR!K21), "00") &amp; IF(ISBLANK(Données_à_remplir_par_la_SRR!M21), " à " &amp; TEXT(HOUR(Données_à_remplir_par_la_SRR!L21), "00") &amp; ":" &amp; TEXT(MINUTE(Données_à_remplir_par_la_SRR!L21), "00"), IF(ISBLANK(Données_à_remplir_par_la_SRR!P21), " au " &amp; TEXT(DAY(Données_à_remplir_par_la_SRR!M21), "00") &amp; "/" &amp; TEXT(MONTH(Données_à_remplir_par_la_SRR!M21), "00") &amp; " à " &amp; TEXT(HOUR(Données_à_remplir_par_la_SRR!O21), "00") &amp; ":" &amp; TEXT(MINUTE(Données_à_remplir_par_la_SRR!O21), "00"), " au " &amp; TEXT(DAY(Données_à_remplir_par_la_SRR!P21), "00") &amp; "/" &amp; TEXT(MONTH(Données_à_remplir_par_la_SRR!P21), "00") &amp; " à " &amp; TEXT(HOUR(Données_à_remplir_par_la_SRR!R21), "00") &amp; ":" &amp; TEXT(MINUTE(Données_à_remplir_par_la_SRR!R21), "00"))))</f>
        <v/>
      </c>
      <c r="B18" s="53"/>
      <c r="C18" s="53" t="str">
        <f>IF(ISBLANK(Données_à_remplir_par_la_SRR!A21), "", "Société des Régates Rochelaises")</f>
        <v/>
      </c>
      <c r="D18" s="53" t="str">
        <f>IF(ISBLANK(Données_à_remplir_par_la_SRR!A21), "", T(Données_à_remplir_par_la_SRR!C21))</f>
        <v/>
      </c>
      <c r="E18" s="53" t="str">
        <f>IF(ISBLANK(Données_à_remplir_par_la_SRR!A21), "", T(Données_à_remplir_par_la_SRR!A21))</f>
        <v/>
      </c>
      <c r="F18" s="53" t="str">
        <f>IF(ISBLANK(Données_à_remplir_par_la_SRR!A21), "", CONCATENATE("DÉPART: " &amp; PROPER(T(Données_à_remplir_par_la_SRR!S21)),IF(T(Données_à_remplir_par_la_SRR!T21)="",""," - ARRIVÉE: " &amp; PROPER(T(Données_à_remplir_par_la_SRR!T21))),IF(T(Données_à_remplir_par_la_SRR!U21)="",""," (" &amp; PROPER(T(Données_à_remplir_par_la_SRR!U21)) &amp; ")")))</f>
        <v/>
      </c>
      <c r="G18" s="54" t="str">
        <f>IF(ISBLANK(Données_à_remplir_par_la_SRR!A21), "", Données_à_remplir_par_la_SRR!AN21)</f>
        <v/>
      </c>
      <c r="H18" s="54" t="str">
        <f>IF(ISBLANK(Données_à_remplir_par_la_SRR!A21), "", Données_à_remplir_par_la_SRR!AI21)</f>
        <v/>
      </c>
      <c r="I18" s="53"/>
      <c r="J18" s="53"/>
      <c r="K18" s="53" t="str">
        <f>IF(ISBLANK(Données_à_remplir_par_la_SRR!A21), "", PROPER(T(Données_à_remplir_par_la_SRR!G21)))</f>
        <v/>
      </c>
      <c r="L18" s="55" t="str">
        <f>IF(ISBLANK(Données_à_remplir_par_la_SRR!A21), "", T(Données_à_remplir_par_la_SRR!I21))</f>
        <v/>
      </c>
      <c r="M18" s="53" t="str">
        <f>IF(ISBLANK(Données_à_remplir_par_la_SRR!A21), "", Données_à_remplir_par_la_SRR!AO21 &amp; " " &amp; T(Données_à_remplir_par_la_SRR!AP21))</f>
        <v/>
      </c>
      <c r="N18" s="53"/>
      <c r="O18" s="53"/>
      <c r="P18" s="53" t="str">
        <f>IF(ISBLANK(Données_à_remplir_par_la_SRR!A21), "", T(Données_à_remplir_par_la_SRR!F21) &amp; ", " &amp;  T(Données_à_remplir_par_la_SRR!H21))</f>
        <v/>
      </c>
    </row>
    <row r="19" spans="1:16" x14ac:dyDescent="0.2">
      <c r="A19" s="53" t="str">
        <f>IF(ISBLANK(Données_à_remplir_par_la_SRR!A22), "", IF(OR(ISBLANK(Données_à_remplir_par_la_SRR!M22),ISBLANK(Données_à_remplir_par_la_SRR!P22)),"Le ","Du ") &amp; TEXT(DAY(Données_à_remplir_par_la_SRR!J22), "00") &amp; "/" &amp; TEXT(MONTH(Données_à_remplir_par_la_SRR!J22), "00") &amp; " de " &amp; TEXT(HOUR(Données_à_remplir_par_la_SRR!K22), "00") &amp; ":" &amp; TEXT(MINUTE(Données_à_remplir_par_la_SRR!K22), "00") &amp; IF(ISBLANK(Données_à_remplir_par_la_SRR!M22), " à " &amp; TEXT(HOUR(Données_à_remplir_par_la_SRR!L22), "00") &amp; ":" &amp; TEXT(MINUTE(Données_à_remplir_par_la_SRR!L22), "00"), IF(ISBLANK(Données_à_remplir_par_la_SRR!P22), " au " &amp; TEXT(DAY(Données_à_remplir_par_la_SRR!M22), "00") &amp; "/" &amp; TEXT(MONTH(Données_à_remplir_par_la_SRR!M22), "00") &amp; " à " &amp; TEXT(HOUR(Données_à_remplir_par_la_SRR!O22), "00") &amp; ":" &amp; TEXT(MINUTE(Données_à_remplir_par_la_SRR!O22), "00"), " au " &amp; TEXT(DAY(Données_à_remplir_par_la_SRR!P22), "00") &amp; "/" &amp; TEXT(MONTH(Données_à_remplir_par_la_SRR!P22), "00") &amp; " à " &amp; TEXT(HOUR(Données_à_remplir_par_la_SRR!R22), "00") &amp; ":" &amp; TEXT(MINUTE(Données_à_remplir_par_la_SRR!R22), "00"))))</f>
        <v/>
      </c>
      <c r="B19" s="53"/>
      <c r="C19" s="53" t="str">
        <f>IF(ISBLANK(Données_à_remplir_par_la_SRR!A22), "", "Société des Régates Rochelaises")</f>
        <v/>
      </c>
      <c r="D19" s="53" t="str">
        <f>IF(ISBLANK(Données_à_remplir_par_la_SRR!A22), "", T(Données_à_remplir_par_la_SRR!C22))</f>
        <v/>
      </c>
      <c r="E19" s="53" t="str">
        <f>IF(ISBLANK(Données_à_remplir_par_la_SRR!A22), "", T(Données_à_remplir_par_la_SRR!A22))</f>
        <v/>
      </c>
      <c r="F19" s="53" t="str">
        <f>IF(ISBLANK(Données_à_remplir_par_la_SRR!A22), "", CONCATENATE("DÉPART: " &amp; PROPER(T(Données_à_remplir_par_la_SRR!S22)),IF(T(Données_à_remplir_par_la_SRR!T22)="",""," - ARRIVÉE: " &amp; PROPER(T(Données_à_remplir_par_la_SRR!T22))),IF(T(Données_à_remplir_par_la_SRR!U22)="",""," (" &amp; PROPER(T(Données_à_remplir_par_la_SRR!U22)) &amp; ")")))</f>
        <v/>
      </c>
      <c r="G19" s="54" t="str">
        <f>IF(ISBLANK(Données_à_remplir_par_la_SRR!A22), "", Données_à_remplir_par_la_SRR!AN22)</f>
        <v/>
      </c>
      <c r="H19" s="54" t="str">
        <f>IF(ISBLANK(Données_à_remplir_par_la_SRR!A22), "", Données_à_remplir_par_la_SRR!AI22)</f>
        <v/>
      </c>
      <c r="I19" s="53"/>
      <c r="J19" s="53"/>
      <c r="K19" s="53" t="str">
        <f>IF(ISBLANK(Données_à_remplir_par_la_SRR!A22), "", PROPER(T(Données_à_remplir_par_la_SRR!G22)))</f>
        <v/>
      </c>
      <c r="L19" s="55" t="str">
        <f>IF(ISBLANK(Données_à_remplir_par_la_SRR!A22), "", T(Données_à_remplir_par_la_SRR!I22))</f>
        <v/>
      </c>
      <c r="M19" s="53" t="str">
        <f>IF(ISBLANK(Données_à_remplir_par_la_SRR!A22), "", Données_à_remplir_par_la_SRR!AO22 &amp; " " &amp; T(Données_à_remplir_par_la_SRR!AP22))</f>
        <v/>
      </c>
      <c r="N19" s="53"/>
      <c r="O19" s="53"/>
      <c r="P19" s="53" t="str">
        <f>IF(ISBLANK(Données_à_remplir_par_la_SRR!A22), "", T(Données_à_remplir_par_la_SRR!F22) &amp; ", " &amp;  T(Données_à_remplir_par_la_SRR!H22))</f>
        <v/>
      </c>
    </row>
    <row r="20" spans="1:16" x14ac:dyDescent="0.2">
      <c r="A20" s="53" t="str">
        <f>IF(ISBLANK(Données_à_remplir_par_la_SRR!A23), "", IF(OR(ISBLANK(Données_à_remplir_par_la_SRR!M23),ISBLANK(Données_à_remplir_par_la_SRR!P23)),"Le ","Du ") &amp; TEXT(DAY(Données_à_remplir_par_la_SRR!J23), "00") &amp; "/" &amp; TEXT(MONTH(Données_à_remplir_par_la_SRR!J23), "00") &amp; " de " &amp; TEXT(HOUR(Données_à_remplir_par_la_SRR!K23), "00") &amp; ":" &amp; TEXT(MINUTE(Données_à_remplir_par_la_SRR!K23), "00") &amp; IF(ISBLANK(Données_à_remplir_par_la_SRR!M23), " à " &amp; TEXT(HOUR(Données_à_remplir_par_la_SRR!L23), "00") &amp; ":" &amp; TEXT(MINUTE(Données_à_remplir_par_la_SRR!L23), "00"), IF(ISBLANK(Données_à_remplir_par_la_SRR!P23), " au " &amp; TEXT(DAY(Données_à_remplir_par_la_SRR!M23), "00") &amp; "/" &amp; TEXT(MONTH(Données_à_remplir_par_la_SRR!M23), "00") &amp; " à " &amp; TEXT(HOUR(Données_à_remplir_par_la_SRR!O23), "00") &amp; ":" &amp; TEXT(MINUTE(Données_à_remplir_par_la_SRR!O23), "00"), " au " &amp; TEXT(DAY(Données_à_remplir_par_la_SRR!P23), "00") &amp; "/" &amp; TEXT(MONTH(Données_à_remplir_par_la_SRR!P23), "00") &amp; " à " &amp; TEXT(HOUR(Données_à_remplir_par_la_SRR!R23), "00") &amp; ":" &amp; TEXT(MINUTE(Données_à_remplir_par_la_SRR!R23), "00"))))</f>
        <v/>
      </c>
      <c r="B20" s="53"/>
      <c r="C20" s="53" t="str">
        <f>IF(ISBLANK(Données_à_remplir_par_la_SRR!A23), "", "Société des Régates Rochelaises")</f>
        <v/>
      </c>
      <c r="D20" s="53" t="str">
        <f>IF(ISBLANK(Données_à_remplir_par_la_SRR!A23), "", T(Données_à_remplir_par_la_SRR!C23))</f>
        <v/>
      </c>
      <c r="E20" s="53" t="str">
        <f>IF(ISBLANK(Données_à_remplir_par_la_SRR!A23), "", T(Données_à_remplir_par_la_SRR!A23))</f>
        <v/>
      </c>
      <c r="F20" s="53" t="str">
        <f>IF(ISBLANK(Données_à_remplir_par_la_SRR!A23), "", CONCATENATE("DÉPART: " &amp; PROPER(T(Données_à_remplir_par_la_SRR!S23)),IF(T(Données_à_remplir_par_la_SRR!T23)="",""," - ARRIVÉE: " &amp; PROPER(T(Données_à_remplir_par_la_SRR!T23))),IF(T(Données_à_remplir_par_la_SRR!U23)="",""," (" &amp; PROPER(T(Données_à_remplir_par_la_SRR!U23)) &amp; ")")))</f>
        <v/>
      </c>
      <c r="G20" s="54" t="str">
        <f>IF(ISBLANK(Données_à_remplir_par_la_SRR!A23), "", Données_à_remplir_par_la_SRR!AN23)</f>
        <v/>
      </c>
      <c r="H20" s="54" t="str">
        <f>IF(ISBLANK(Données_à_remplir_par_la_SRR!A23), "", Données_à_remplir_par_la_SRR!AI23)</f>
        <v/>
      </c>
      <c r="I20" s="53"/>
      <c r="J20" s="53"/>
      <c r="K20" s="53" t="str">
        <f>IF(ISBLANK(Données_à_remplir_par_la_SRR!A23), "", PROPER(T(Données_à_remplir_par_la_SRR!G23)))</f>
        <v/>
      </c>
      <c r="L20" s="55" t="str">
        <f>IF(ISBLANK(Données_à_remplir_par_la_SRR!A23), "", T(Données_à_remplir_par_la_SRR!I23))</f>
        <v/>
      </c>
      <c r="M20" s="53" t="str">
        <f>IF(ISBLANK(Données_à_remplir_par_la_SRR!A23), "", Données_à_remplir_par_la_SRR!AO23 &amp; " " &amp; T(Données_à_remplir_par_la_SRR!AP23))</f>
        <v/>
      </c>
      <c r="N20" s="53"/>
      <c r="O20" s="53"/>
      <c r="P20" s="53" t="str">
        <f>IF(ISBLANK(Données_à_remplir_par_la_SRR!A23), "", T(Données_à_remplir_par_la_SRR!F23) &amp; ", " &amp;  T(Données_à_remplir_par_la_SRR!H23))</f>
        <v/>
      </c>
    </row>
    <row r="21" spans="1:16" x14ac:dyDescent="0.2">
      <c r="A21" s="53" t="str">
        <f>IF(ISBLANK(Données_à_remplir_par_la_SRR!A24), "", IF(OR(ISBLANK(Données_à_remplir_par_la_SRR!M24),ISBLANK(Données_à_remplir_par_la_SRR!P24)),"Le ","Du ") &amp; TEXT(DAY(Données_à_remplir_par_la_SRR!J24), "00") &amp; "/" &amp; TEXT(MONTH(Données_à_remplir_par_la_SRR!J24), "00") &amp; " de " &amp; TEXT(HOUR(Données_à_remplir_par_la_SRR!K24), "00") &amp; ":" &amp; TEXT(MINUTE(Données_à_remplir_par_la_SRR!K24), "00") &amp; IF(ISBLANK(Données_à_remplir_par_la_SRR!M24), " à " &amp; TEXT(HOUR(Données_à_remplir_par_la_SRR!L24), "00") &amp; ":" &amp; TEXT(MINUTE(Données_à_remplir_par_la_SRR!L24), "00"), IF(ISBLANK(Données_à_remplir_par_la_SRR!P24), " au " &amp; TEXT(DAY(Données_à_remplir_par_la_SRR!M24), "00") &amp; "/" &amp; TEXT(MONTH(Données_à_remplir_par_la_SRR!M24), "00") &amp; " à " &amp; TEXT(HOUR(Données_à_remplir_par_la_SRR!O24), "00") &amp; ":" &amp; TEXT(MINUTE(Données_à_remplir_par_la_SRR!O24), "00"), " au " &amp; TEXT(DAY(Données_à_remplir_par_la_SRR!P24), "00") &amp; "/" &amp; TEXT(MONTH(Données_à_remplir_par_la_SRR!P24), "00") &amp; " à " &amp; TEXT(HOUR(Données_à_remplir_par_la_SRR!R24), "00") &amp; ":" &amp; TEXT(MINUTE(Données_à_remplir_par_la_SRR!R24), "00"))))</f>
        <v/>
      </c>
      <c r="B21" s="53"/>
      <c r="C21" s="53" t="str">
        <f>IF(ISBLANK(Données_à_remplir_par_la_SRR!A24), "", "Société des Régates Rochelaises")</f>
        <v/>
      </c>
      <c r="D21" s="53" t="str">
        <f>IF(ISBLANK(Données_à_remplir_par_la_SRR!A24), "", T(Données_à_remplir_par_la_SRR!C24))</f>
        <v/>
      </c>
      <c r="E21" s="53" t="str">
        <f>IF(ISBLANK(Données_à_remplir_par_la_SRR!A24), "", T(Données_à_remplir_par_la_SRR!A24))</f>
        <v/>
      </c>
      <c r="F21" s="53" t="str">
        <f>IF(ISBLANK(Données_à_remplir_par_la_SRR!A24), "", CONCATENATE("DÉPART: " &amp; PROPER(T(Données_à_remplir_par_la_SRR!S24)),IF(T(Données_à_remplir_par_la_SRR!T24)="",""," - ARRIVÉE: " &amp; PROPER(T(Données_à_remplir_par_la_SRR!T24))),IF(T(Données_à_remplir_par_la_SRR!U24)="",""," (" &amp; PROPER(T(Données_à_remplir_par_la_SRR!U24)) &amp; ")")))</f>
        <v/>
      </c>
      <c r="G21" s="54" t="str">
        <f>IF(ISBLANK(Données_à_remplir_par_la_SRR!A24), "", Données_à_remplir_par_la_SRR!AN24)</f>
        <v/>
      </c>
      <c r="H21" s="54" t="str">
        <f>IF(ISBLANK(Données_à_remplir_par_la_SRR!A24), "", Données_à_remplir_par_la_SRR!AI24)</f>
        <v/>
      </c>
      <c r="I21" s="53"/>
      <c r="J21" s="53"/>
      <c r="K21" s="53" t="str">
        <f>IF(ISBLANK(Données_à_remplir_par_la_SRR!A24), "", PROPER(T(Données_à_remplir_par_la_SRR!G24)))</f>
        <v/>
      </c>
      <c r="L21" s="55" t="str">
        <f>IF(ISBLANK(Données_à_remplir_par_la_SRR!A24), "", T(Données_à_remplir_par_la_SRR!I24))</f>
        <v/>
      </c>
      <c r="M21" s="53" t="str">
        <f>IF(ISBLANK(Données_à_remplir_par_la_SRR!A24), "", Données_à_remplir_par_la_SRR!AO24 &amp; " " &amp; T(Données_à_remplir_par_la_SRR!AP24))</f>
        <v/>
      </c>
      <c r="N21" s="53"/>
      <c r="O21" s="53"/>
      <c r="P21" s="53" t="str">
        <f>IF(ISBLANK(Données_à_remplir_par_la_SRR!A24), "", T(Données_à_remplir_par_la_SRR!F24) &amp; ", " &amp;  T(Données_à_remplir_par_la_SRR!H24))</f>
        <v/>
      </c>
    </row>
    <row r="22" spans="1:16" x14ac:dyDescent="0.2">
      <c r="A22" s="53" t="str">
        <f>IF(ISBLANK(Données_à_remplir_par_la_SRR!A25), "", IF(OR(ISBLANK(Données_à_remplir_par_la_SRR!M25),ISBLANK(Données_à_remplir_par_la_SRR!P25)),"Le ","Du ") &amp; TEXT(DAY(Données_à_remplir_par_la_SRR!J25), "00") &amp; "/" &amp; TEXT(MONTH(Données_à_remplir_par_la_SRR!J25), "00") &amp; " de " &amp; TEXT(HOUR(Données_à_remplir_par_la_SRR!K25), "00") &amp; ":" &amp; TEXT(MINUTE(Données_à_remplir_par_la_SRR!K25), "00") &amp; IF(ISBLANK(Données_à_remplir_par_la_SRR!M25), " à " &amp; TEXT(HOUR(Données_à_remplir_par_la_SRR!L25), "00") &amp; ":" &amp; TEXT(MINUTE(Données_à_remplir_par_la_SRR!L25), "00"), IF(ISBLANK(Données_à_remplir_par_la_SRR!P25), " au " &amp; TEXT(DAY(Données_à_remplir_par_la_SRR!M25), "00") &amp; "/" &amp; TEXT(MONTH(Données_à_remplir_par_la_SRR!M25), "00") &amp; " à " &amp; TEXT(HOUR(Données_à_remplir_par_la_SRR!O25), "00") &amp; ":" &amp; TEXT(MINUTE(Données_à_remplir_par_la_SRR!O25), "00"), " au " &amp; TEXT(DAY(Données_à_remplir_par_la_SRR!P25), "00") &amp; "/" &amp; TEXT(MONTH(Données_à_remplir_par_la_SRR!P25), "00") &amp; " à " &amp; TEXT(HOUR(Données_à_remplir_par_la_SRR!R25), "00") &amp; ":" &amp; TEXT(MINUTE(Données_à_remplir_par_la_SRR!R25), "00"))))</f>
        <v/>
      </c>
      <c r="B22" s="53"/>
      <c r="C22" s="53" t="str">
        <f>IF(ISBLANK(Données_à_remplir_par_la_SRR!A25), "", "Société des Régates Rochelaises")</f>
        <v/>
      </c>
      <c r="D22" s="53" t="str">
        <f>IF(ISBLANK(Données_à_remplir_par_la_SRR!A25), "", T(Données_à_remplir_par_la_SRR!C25))</f>
        <v/>
      </c>
      <c r="E22" s="53" t="str">
        <f>IF(ISBLANK(Données_à_remplir_par_la_SRR!A25), "", T(Données_à_remplir_par_la_SRR!A25))</f>
        <v/>
      </c>
      <c r="F22" s="53" t="str">
        <f>IF(ISBLANK(Données_à_remplir_par_la_SRR!A25), "", CONCATENATE("DÉPART: " &amp; PROPER(T(Données_à_remplir_par_la_SRR!S25)),IF(T(Données_à_remplir_par_la_SRR!T25)="",""," - ARRIVÉE: " &amp; PROPER(T(Données_à_remplir_par_la_SRR!T25))),IF(T(Données_à_remplir_par_la_SRR!U25)="",""," (" &amp; PROPER(T(Données_à_remplir_par_la_SRR!U25)) &amp; ")")))</f>
        <v/>
      </c>
      <c r="G22" s="54" t="str">
        <f>IF(ISBLANK(Données_à_remplir_par_la_SRR!A25), "", Données_à_remplir_par_la_SRR!AN25)</f>
        <v/>
      </c>
      <c r="H22" s="54" t="str">
        <f>IF(ISBLANK(Données_à_remplir_par_la_SRR!A25), "", Données_à_remplir_par_la_SRR!AI25)</f>
        <v/>
      </c>
      <c r="I22" s="53"/>
      <c r="J22" s="53"/>
      <c r="K22" s="53" t="str">
        <f>IF(ISBLANK(Données_à_remplir_par_la_SRR!A25), "", PROPER(T(Données_à_remplir_par_la_SRR!G25)))</f>
        <v/>
      </c>
      <c r="L22" s="55" t="str">
        <f>IF(ISBLANK(Données_à_remplir_par_la_SRR!A25), "", T(Données_à_remplir_par_la_SRR!I25))</f>
        <v/>
      </c>
      <c r="M22" s="53" t="str">
        <f>IF(ISBLANK(Données_à_remplir_par_la_SRR!A25), "", Données_à_remplir_par_la_SRR!AO25 &amp; " " &amp; T(Données_à_remplir_par_la_SRR!AP25))</f>
        <v/>
      </c>
      <c r="N22" s="53"/>
      <c r="O22" s="53"/>
      <c r="P22" s="53" t="str">
        <f>IF(ISBLANK(Données_à_remplir_par_la_SRR!A25), "", T(Données_à_remplir_par_la_SRR!F25) &amp; ", " &amp;  T(Données_à_remplir_par_la_SRR!H25))</f>
        <v/>
      </c>
    </row>
    <row r="23" spans="1:16" x14ac:dyDescent="0.2">
      <c r="A23" s="53" t="str">
        <f>IF(ISBLANK(Données_à_remplir_par_la_SRR!A26), "", IF(OR(ISBLANK(Données_à_remplir_par_la_SRR!M26),ISBLANK(Données_à_remplir_par_la_SRR!P26)),"Le ","Du ") &amp; TEXT(DAY(Données_à_remplir_par_la_SRR!J26), "00") &amp; "/" &amp; TEXT(MONTH(Données_à_remplir_par_la_SRR!J26), "00") &amp; " de " &amp; TEXT(HOUR(Données_à_remplir_par_la_SRR!K26), "00") &amp; ":" &amp; TEXT(MINUTE(Données_à_remplir_par_la_SRR!K26), "00") &amp; IF(ISBLANK(Données_à_remplir_par_la_SRR!M26), " à " &amp; TEXT(HOUR(Données_à_remplir_par_la_SRR!L26), "00") &amp; ":" &amp; TEXT(MINUTE(Données_à_remplir_par_la_SRR!L26), "00"), IF(ISBLANK(Données_à_remplir_par_la_SRR!P26), " au " &amp; TEXT(DAY(Données_à_remplir_par_la_SRR!M26), "00") &amp; "/" &amp; TEXT(MONTH(Données_à_remplir_par_la_SRR!M26), "00") &amp; " à " &amp; TEXT(HOUR(Données_à_remplir_par_la_SRR!O26), "00") &amp; ":" &amp; TEXT(MINUTE(Données_à_remplir_par_la_SRR!O26), "00"), " au " &amp; TEXT(DAY(Données_à_remplir_par_la_SRR!P26), "00") &amp; "/" &amp; TEXT(MONTH(Données_à_remplir_par_la_SRR!P26), "00") &amp; " à " &amp; TEXT(HOUR(Données_à_remplir_par_la_SRR!R26), "00") &amp; ":" &amp; TEXT(MINUTE(Données_à_remplir_par_la_SRR!R26), "00"))))</f>
        <v/>
      </c>
      <c r="B23" s="53"/>
      <c r="C23" s="53" t="str">
        <f>IF(ISBLANK(Données_à_remplir_par_la_SRR!A26), "", "Société des Régates Rochelaises")</f>
        <v/>
      </c>
      <c r="D23" s="53" t="str">
        <f>IF(ISBLANK(Données_à_remplir_par_la_SRR!A26), "", T(Données_à_remplir_par_la_SRR!C26))</f>
        <v/>
      </c>
      <c r="E23" s="53" t="str">
        <f>IF(ISBLANK(Données_à_remplir_par_la_SRR!A26), "", T(Données_à_remplir_par_la_SRR!A26))</f>
        <v/>
      </c>
      <c r="F23" s="53" t="str">
        <f>IF(ISBLANK(Données_à_remplir_par_la_SRR!A26), "", CONCATENATE("DÉPART: " &amp; PROPER(T(Données_à_remplir_par_la_SRR!S26)),IF(T(Données_à_remplir_par_la_SRR!T26)="",""," - ARRIVÉE: " &amp; PROPER(T(Données_à_remplir_par_la_SRR!T26))),IF(T(Données_à_remplir_par_la_SRR!U26)="",""," (" &amp; PROPER(T(Données_à_remplir_par_la_SRR!U26)) &amp; ")")))</f>
        <v/>
      </c>
      <c r="G23" s="54" t="str">
        <f>IF(ISBLANK(Données_à_remplir_par_la_SRR!A26), "", Données_à_remplir_par_la_SRR!AN26)</f>
        <v/>
      </c>
      <c r="H23" s="54" t="str">
        <f>IF(ISBLANK(Données_à_remplir_par_la_SRR!A26), "", Données_à_remplir_par_la_SRR!AI26)</f>
        <v/>
      </c>
      <c r="I23" s="53"/>
      <c r="J23" s="53"/>
      <c r="K23" s="53" t="str">
        <f>IF(ISBLANK(Données_à_remplir_par_la_SRR!A26), "", PROPER(T(Données_à_remplir_par_la_SRR!G26)))</f>
        <v/>
      </c>
      <c r="L23" s="55" t="str">
        <f>IF(ISBLANK(Données_à_remplir_par_la_SRR!A26), "", T(Données_à_remplir_par_la_SRR!I26))</f>
        <v/>
      </c>
      <c r="M23" s="53" t="str">
        <f>IF(ISBLANK(Données_à_remplir_par_la_SRR!A26), "", Données_à_remplir_par_la_SRR!AO26 &amp; " " &amp; T(Données_à_remplir_par_la_SRR!AP26))</f>
        <v/>
      </c>
      <c r="N23" s="53"/>
      <c r="O23" s="53"/>
      <c r="P23" s="53" t="str">
        <f>IF(ISBLANK(Données_à_remplir_par_la_SRR!A26), "", T(Données_à_remplir_par_la_SRR!F26) &amp; ", " &amp;  T(Données_à_remplir_par_la_SRR!H26))</f>
        <v/>
      </c>
    </row>
    <row r="24" spans="1:16" x14ac:dyDescent="0.2">
      <c r="A24" s="53" t="str">
        <f>IF(ISBLANK(Données_à_remplir_par_la_SRR!A27), "", IF(OR(ISBLANK(Données_à_remplir_par_la_SRR!M27),ISBLANK(Données_à_remplir_par_la_SRR!P27)),"Le ","Du ") &amp; TEXT(DAY(Données_à_remplir_par_la_SRR!J27), "00") &amp; "/" &amp; TEXT(MONTH(Données_à_remplir_par_la_SRR!J27), "00") &amp; " de " &amp; TEXT(HOUR(Données_à_remplir_par_la_SRR!K27), "00") &amp; ":" &amp; TEXT(MINUTE(Données_à_remplir_par_la_SRR!K27), "00") &amp; IF(ISBLANK(Données_à_remplir_par_la_SRR!M27), " à " &amp; TEXT(HOUR(Données_à_remplir_par_la_SRR!L27), "00") &amp; ":" &amp; TEXT(MINUTE(Données_à_remplir_par_la_SRR!L27), "00"), IF(ISBLANK(Données_à_remplir_par_la_SRR!P27), " au " &amp; TEXT(DAY(Données_à_remplir_par_la_SRR!M27), "00") &amp; "/" &amp; TEXT(MONTH(Données_à_remplir_par_la_SRR!M27), "00") &amp; " à " &amp; TEXT(HOUR(Données_à_remplir_par_la_SRR!O27), "00") &amp; ":" &amp; TEXT(MINUTE(Données_à_remplir_par_la_SRR!O27), "00"), " au " &amp; TEXT(DAY(Données_à_remplir_par_la_SRR!P27), "00") &amp; "/" &amp; TEXT(MONTH(Données_à_remplir_par_la_SRR!P27), "00") &amp; " à " &amp; TEXT(HOUR(Données_à_remplir_par_la_SRR!R27), "00") &amp; ":" &amp; TEXT(MINUTE(Données_à_remplir_par_la_SRR!R27), "00"))))</f>
        <v/>
      </c>
      <c r="B24" s="53"/>
      <c r="C24" s="53" t="str">
        <f>IF(ISBLANK(Données_à_remplir_par_la_SRR!A27), "", "Société des Régates Rochelaises")</f>
        <v/>
      </c>
      <c r="D24" s="53" t="str">
        <f>IF(ISBLANK(Données_à_remplir_par_la_SRR!A27), "", T(Données_à_remplir_par_la_SRR!C27))</f>
        <v/>
      </c>
      <c r="E24" s="53" t="str">
        <f>IF(ISBLANK(Données_à_remplir_par_la_SRR!A27), "", T(Données_à_remplir_par_la_SRR!A27))</f>
        <v/>
      </c>
      <c r="F24" s="53" t="str">
        <f>IF(ISBLANK(Données_à_remplir_par_la_SRR!A27), "", CONCATENATE("DÉPART: " &amp; PROPER(T(Données_à_remplir_par_la_SRR!S27)),IF(T(Données_à_remplir_par_la_SRR!T27)="",""," - ARRIVÉE: " &amp; PROPER(T(Données_à_remplir_par_la_SRR!T27))),IF(T(Données_à_remplir_par_la_SRR!U27)="",""," (" &amp; PROPER(T(Données_à_remplir_par_la_SRR!U27)) &amp; ")")))</f>
        <v/>
      </c>
      <c r="G24" s="54" t="str">
        <f>IF(ISBLANK(Données_à_remplir_par_la_SRR!A27), "", Données_à_remplir_par_la_SRR!AN27)</f>
        <v/>
      </c>
      <c r="H24" s="54" t="str">
        <f>IF(ISBLANK(Données_à_remplir_par_la_SRR!A27), "", Données_à_remplir_par_la_SRR!AI27)</f>
        <v/>
      </c>
      <c r="I24" s="53"/>
      <c r="J24" s="53"/>
      <c r="K24" s="53" t="str">
        <f>IF(ISBLANK(Données_à_remplir_par_la_SRR!A27), "", PROPER(T(Données_à_remplir_par_la_SRR!G27)))</f>
        <v/>
      </c>
      <c r="L24" s="55" t="str">
        <f>IF(ISBLANK(Données_à_remplir_par_la_SRR!A27), "", T(Données_à_remplir_par_la_SRR!I27))</f>
        <v/>
      </c>
      <c r="M24" s="53" t="str">
        <f>IF(ISBLANK(Données_à_remplir_par_la_SRR!A27), "", Données_à_remplir_par_la_SRR!AO27 &amp; " " &amp; T(Données_à_remplir_par_la_SRR!AP27))</f>
        <v/>
      </c>
      <c r="N24" s="53"/>
      <c r="O24" s="53"/>
      <c r="P24" s="53" t="str">
        <f>IF(ISBLANK(Données_à_remplir_par_la_SRR!A27), "", T(Données_à_remplir_par_la_SRR!F27) &amp; ", " &amp;  T(Données_à_remplir_par_la_SRR!H27))</f>
        <v/>
      </c>
    </row>
    <row r="25" spans="1:16" x14ac:dyDescent="0.2">
      <c r="A25" s="53" t="str">
        <f>IF(ISBLANK(Données_à_remplir_par_la_SRR!A28), "", IF(OR(ISBLANK(Données_à_remplir_par_la_SRR!M28),ISBLANK(Données_à_remplir_par_la_SRR!P28)),"Le ","Du ") &amp; TEXT(DAY(Données_à_remplir_par_la_SRR!J28), "00") &amp; "/" &amp; TEXT(MONTH(Données_à_remplir_par_la_SRR!J28), "00") &amp; " de " &amp; TEXT(HOUR(Données_à_remplir_par_la_SRR!K28), "00") &amp; ":" &amp; TEXT(MINUTE(Données_à_remplir_par_la_SRR!K28), "00") &amp; IF(ISBLANK(Données_à_remplir_par_la_SRR!M28), " à " &amp; TEXT(HOUR(Données_à_remplir_par_la_SRR!L28), "00") &amp; ":" &amp; TEXT(MINUTE(Données_à_remplir_par_la_SRR!L28), "00"), IF(ISBLANK(Données_à_remplir_par_la_SRR!P28), " au " &amp; TEXT(DAY(Données_à_remplir_par_la_SRR!M28), "00") &amp; "/" &amp; TEXT(MONTH(Données_à_remplir_par_la_SRR!M28), "00") &amp; " à " &amp; TEXT(HOUR(Données_à_remplir_par_la_SRR!O28), "00") &amp; ":" &amp; TEXT(MINUTE(Données_à_remplir_par_la_SRR!O28), "00"), " au " &amp; TEXT(DAY(Données_à_remplir_par_la_SRR!P28), "00") &amp; "/" &amp; TEXT(MONTH(Données_à_remplir_par_la_SRR!P28), "00") &amp; " à " &amp; TEXT(HOUR(Données_à_remplir_par_la_SRR!R28), "00") &amp; ":" &amp; TEXT(MINUTE(Données_à_remplir_par_la_SRR!R28), "00"))))</f>
        <v/>
      </c>
      <c r="B25" s="53"/>
      <c r="C25" s="53" t="str">
        <f>IF(ISBLANK(Données_à_remplir_par_la_SRR!A28), "", "Société des Régates Rochelaises")</f>
        <v/>
      </c>
      <c r="D25" s="53" t="str">
        <f>IF(ISBLANK(Données_à_remplir_par_la_SRR!A28), "", T(Données_à_remplir_par_la_SRR!C28))</f>
        <v/>
      </c>
      <c r="E25" s="53" t="str">
        <f>IF(ISBLANK(Données_à_remplir_par_la_SRR!A28), "", T(Données_à_remplir_par_la_SRR!A28))</f>
        <v/>
      </c>
      <c r="F25" s="53" t="str">
        <f>IF(ISBLANK(Données_à_remplir_par_la_SRR!A28), "", CONCATENATE("DÉPART: " &amp; PROPER(T(Données_à_remplir_par_la_SRR!S28)),IF(T(Données_à_remplir_par_la_SRR!T28)="",""," - ARRIVÉE: " &amp; PROPER(T(Données_à_remplir_par_la_SRR!T28))),IF(T(Données_à_remplir_par_la_SRR!U28)="",""," (" &amp; PROPER(T(Données_à_remplir_par_la_SRR!U28)) &amp; ")")))</f>
        <v/>
      </c>
      <c r="G25" s="54" t="str">
        <f>IF(ISBLANK(Données_à_remplir_par_la_SRR!A28), "", Données_à_remplir_par_la_SRR!AN28)</f>
        <v/>
      </c>
      <c r="H25" s="54" t="str">
        <f>IF(ISBLANK(Données_à_remplir_par_la_SRR!A28), "", Données_à_remplir_par_la_SRR!AI28)</f>
        <v/>
      </c>
      <c r="I25" s="53"/>
      <c r="J25" s="53"/>
      <c r="K25" s="53" t="str">
        <f>IF(ISBLANK(Données_à_remplir_par_la_SRR!A28), "", PROPER(T(Données_à_remplir_par_la_SRR!G28)))</f>
        <v/>
      </c>
      <c r="L25" s="55" t="str">
        <f>IF(ISBLANK(Données_à_remplir_par_la_SRR!A28), "", T(Données_à_remplir_par_la_SRR!I28))</f>
        <v/>
      </c>
      <c r="M25" s="53" t="str">
        <f>IF(ISBLANK(Données_à_remplir_par_la_SRR!A28), "", Données_à_remplir_par_la_SRR!AO28 &amp; " " &amp; T(Données_à_remplir_par_la_SRR!AP28))</f>
        <v/>
      </c>
      <c r="N25" s="53"/>
      <c r="O25" s="53"/>
      <c r="P25" s="53" t="str">
        <f>IF(ISBLANK(Données_à_remplir_par_la_SRR!A28), "", T(Données_à_remplir_par_la_SRR!F28) &amp; ", " &amp;  T(Données_à_remplir_par_la_SRR!H28))</f>
        <v/>
      </c>
    </row>
    <row r="26" spans="1:16" x14ac:dyDescent="0.2">
      <c r="A26" s="53" t="str">
        <f>IF(ISBLANK(Données_à_remplir_par_la_SRR!A29), "", IF(OR(ISBLANK(Données_à_remplir_par_la_SRR!M29),ISBLANK(Données_à_remplir_par_la_SRR!P29)),"Le ","Du ") &amp; TEXT(DAY(Données_à_remplir_par_la_SRR!J29), "00") &amp; "/" &amp; TEXT(MONTH(Données_à_remplir_par_la_SRR!J29), "00") &amp; " de " &amp; TEXT(HOUR(Données_à_remplir_par_la_SRR!K29), "00") &amp; ":" &amp; TEXT(MINUTE(Données_à_remplir_par_la_SRR!K29), "00") &amp; IF(ISBLANK(Données_à_remplir_par_la_SRR!M29), " à " &amp; TEXT(HOUR(Données_à_remplir_par_la_SRR!L29), "00") &amp; ":" &amp; TEXT(MINUTE(Données_à_remplir_par_la_SRR!L29), "00"), IF(ISBLANK(Données_à_remplir_par_la_SRR!P29), " au " &amp; TEXT(DAY(Données_à_remplir_par_la_SRR!M29), "00") &amp; "/" &amp; TEXT(MONTH(Données_à_remplir_par_la_SRR!M29), "00") &amp; " à " &amp; TEXT(HOUR(Données_à_remplir_par_la_SRR!O29), "00") &amp; ":" &amp; TEXT(MINUTE(Données_à_remplir_par_la_SRR!O29), "00"), " au " &amp; TEXT(DAY(Données_à_remplir_par_la_SRR!P29), "00") &amp; "/" &amp; TEXT(MONTH(Données_à_remplir_par_la_SRR!P29), "00") &amp; " à " &amp; TEXT(HOUR(Données_à_remplir_par_la_SRR!R29), "00") &amp; ":" &amp; TEXT(MINUTE(Données_à_remplir_par_la_SRR!R29), "00"))))</f>
        <v/>
      </c>
      <c r="B26" s="53"/>
      <c r="C26" s="53" t="str">
        <f>IF(ISBLANK(Données_à_remplir_par_la_SRR!A29), "", "Société des Régates Rochelaises")</f>
        <v/>
      </c>
      <c r="D26" s="53" t="str">
        <f>IF(ISBLANK(Données_à_remplir_par_la_SRR!A29), "", T(Données_à_remplir_par_la_SRR!C29))</f>
        <v/>
      </c>
      <c r="E26" s="53" t="str">
        <f>IF(ISBLANK(Données_à_remplir_par_la_SRR!A29), "", T(Données_à_remplir_par_la_SRR!A29))</f>
        <v/>
      </c>
      <c r="F26" s="53" t="str">
        <f>IF(ISBLANK(Données_à_remplir_par_la_SRR!A29), "", CONCATENATE("DÉPART: " &amp; PROPER(T(Données_à_remplir_par_la_SRR!S29)),IF(T(Données_à_remplir_par_la_SRR!T29)="",""," - ARRIVÉE: " &amp; PROPER(T(Données_à_remplir_par_la_SRR!T29))),IF(T(Données_à_remplir_par_la_SRR!U29)="",""," (" &amp; PROPER(T(Données_à_remplir_par_la_SRR!U29)) &amp; ")")))</f>
        <v/>
      </c>
      <c r="G26" s="54" t="str">
        <f>IF(ISBLANK(Données_à_remplir_par_la_SRR!A29), "", Données_à_remplir_par_la_SRR!AN29)</f>
        <v/>
      </c>
      <c r="H26" s="54" t="str">
        <f>IF(ISBLANK(Données_à_remplir_par_la_SRR!A29), "", Données_à_remplir_par_la_SRR!AI29)</f>
        <v/>
      </c>
      <c r="I26" s="53"/>
      <c r="J26" s="53"/>
      <c r="K26" s="53" t="str">
        <f>IF(ISBLANK(Données_à_remplir_par_la_SRR!A29), "", PROPER(T(Données_à_remplir_par_la_SRR!G29)))</f>
        <v/>
      </c>
      <c r="L26" s="55" t="str">
        <f>IF(ISBLANK(Données_à_remplir_par_la_SRR!A29), "", T(Données_à_remplir_par_la_SRR!I29))</f>
        <v/>
      </c>
      <c r="M26" s="53" t="str">
        <f>IF(ISBLANK(Données_à_remplir_par_la_SRR!A29), "", Données_à_remplir_par_la_SRR!AO29 &amp; " " &amp; T(Données_à_remplir_par_la_SRR!AP29))</f>
        <v/>
      </c>
      <c r="N26" s="53"/>
      <c r="O26" s="53"/>
      <c r="P26" s="53" t="str">
        <f>IF(ISBLANK(Données_à_remplir_par_la_SRR!A29), "", T(Données_à_remplir_par_la_SRR!F29) &amp; ", " &amp;  T(Données_à_remplir_par_la_SRR!H29))</f>
        <v/>
      </c>
    </row>
    <row r="27" spans="1:16" x14ac:dyDescent="0.2">
      <c r="A27" s="53" t="str">
        <f>IF(ISBLANK(Données_à_remplir_par_la_SRR!A30), "", IF(OR(ISBLANK(Données_à_remplir_par_la_SRR!M30),ISBLANK(Données_à_remplir_par_la_SRR!P30)),"Le ","Du ") &amp; TEXT(DAY(Données_à_remplir_par_la_SRR!J30), "00") &amp; "/" &amp; TEXT(MONTH(Données_à_remplir_par_la_SRR!J30), "00") &amp; " de " &amp; TEXT(HOUR(Données_à_remplir_par_la_SRR!K30), "00") &amp; ":" &amp; TEXT(MINUTE(Données_à_remplir_par_la_SRR!K30), "00") &amp; IF(ISBLANK(Données_à_remplir_par_la_SRR!M30), " à " &amp; TEXT(HOUR(Données_à_remplir_par_la_SRR!L30), "00") &amp; ":" &amp; TEXT(MINUTE(Données_à_remplir_par_la_SRR!L30), "00"), IF(ISBLANK(Données_à_remplir_par_la_SRR!P30), " au " &amp; TEXT(DAY(Données_à_remplir_par_la_SRR!M30), "00") &amp; "/" &amp; TEXT(MONTH(Données_à_remplir_par_la_SRR!M30), "00") &amp; " à " &amp; TEXT(HOUR(Données_à_remplir_par_la_SRR!O30), "00") &amp; ":" &amp; TEXT(MINUTE(Données_à_remplir_par_la_SRR!O30), "00"), " au " &amp; TEXT(DAY(Données_à_remplir_par_la_SRR!P30), "00") &amp; "/" &amp; TEXT(MONTH(Données_à_remplir_par_la_SRR!P30), "00") &amp; " à " &amp; TEXT(HOUR(Données_à_remplir_par_la_SRR!R30), "00") &amp; ":" &amp; TEXT(MINUTE(Données_à_remplir_par_la_SRR!R30), "00"))))</f>
        <v/>
      </c>
      <c r="B27" s="53"/>
      <c r="C27" s="53" t="str">
        <f>IF(ISBLANK(Données_à_remplir_par_la_SRR!A30), "", "Société des Régates Rochelaises")</f>
        <v/>
      </c>
      <c r="D27" s="53" t="str">
        <f>IF(ISBLANK(Données_à_remplir_par_la_SRR!A30), "", T(Données_à_remplir_par_la_SRR!C30))</f>
        <v/>
      </c>
      <c r="E27" s="53" t="str">
        <f>IF(ISBLANK(Données_à_remplir_par_la_SRR!A30), "", T(Données_à_remplir_par_la_SRR!A30))</f>
        <v/>
      </c>
      <c r="F27" s="53" t="str">
        <f>IF(ISBLANK(Données_à_remplir_par_la_SRR!A30), "", CONCATENATE("DÉPART: " &amp; PROPER(T(Données_à_remplir_par_la_SRR!S30)),IF(T(Données_à_remplir_par_la_SRR!T30)="",""," - ARRIVÉE: " &amp; PROPER(T(Données_à_remplir_par_la_SRR!T30))),IF(T(Données_à_remplir_par_la_SRR!U30)="",""," (" &amp; PROPER(T(Données_à_remplir_par_la_SRR!U30)) &amp; ")")))</f>
        <v/>
      </c>
      <c r="G27" s="54" t="str">
        <f>IF(ISBLANK(Données_à_remplir_par_la_SRR!A30), "", Données_à_remplir_par_la_SRR!AN30)</f>
        <v/>
      </c>
      <c r="H27" s="54" t="str">
        <f>IF(ISBLANK(Données_à_remplir_par_la_SRR!A30), "", Données_à_remplir_par_la_SRR!AI30)</f>
        <v/>
      </c>
      <c r="I27" s="53"/>
      <c r="J27" s="53"/>
      <c r="K27" s="53" t="str">
        <f>IF(ISBLANK(Données_à_remplir_par_la_SRR!A30), "", PROPER(T(Données_à_remplir_par_la_SRR!G30)))</f>
        <v/>
      </c>
      <c r="L27" s="55" t="str">
        <f>IF(ISBLANK(Données_à_remplir_par_la_SRR!A30), "", T(Données_à_remplir_par_la_SRR!I30))</f>
        <v/>
      </c>
      <c r="M27" s="53" t="str">
        <f>IF(ISBLANK(Données_à_remplir_par_la_SRR!A30), "", Données_à_remplir_par_la_SRR!AO30 &amp; " " &amp; T(Données_à_remplir_par_la_SRR!AP30))</f>
        <v/>
      </c>
      <c r="N27" s="53"/>
      <c r="O27" s="53"/>
      <c r="P27" s="53" t="str">
        <f>IF(ISBLANK(Données_à_remplir_par_la_SRR!A30), "", T(Données_à_remplir_par_la_SRR!F30) &amp; ", " &amp;  T(Données_à_remplir_par_la_SRR!H30))</f>
        <v/>
      </c>
    </row>
    <row r="28" spans="1:16" x14ac:dyDescent="0.2">
      <c r="A28" s="53" t="str">
        <f>IF(ISBLANK(Données_à_remplir_par_la_SRR!A31), "", IF(OR(ISBLANK(Données_à_remplir_par_la_SRR!M31),ISBLANK(Données_à_remplir_par_la_SRR!P31)),"Le ","Du ") &amp; TEXT(DAY(Données_à_remplir_par_la_SRR!J31), "00") &amp; "/" &amp; TEXT(MONTH(Données_à_remplir_par_la_SRR!J31), "00") &amp; " de " &amp; TEXT(HOUR(Données_à_remplir_par_la_SRR!K31), "00") &amp; ":" &amp; TEXT(MINUTE(Données_à_remplir_par_la_SRR!K31), "00") &amp; IF(ISBLANK(Données_à_remplir_par_la_SRR!M31), " à " &amp; TEXT(HOUR(Données_à_remplir_par_la_SRR!L31), "00") &amp; ":" &amp; TEXT(MINUTE(Données_à_remplir_par_la_SRR!L31), "00"), IF(ISBLANK(Données_à_remplir_par_la_SRR!P31), " au " &amp; TEXT(DAY(Données_à_remplir_par_la_SRR!M31), "00") &amp; "/" &amp; TEXT(MONTH(Données_à_remplir_par_la_SRR!M31), "00") &amp; " à " &amp; TEXT(HOUR(Données_à_remplir_par_la_SRR!O31), "00") &amp; ":" &amp; TEXT(MINUTE(Données_à_remplir_par_la_SRR!O31), "00"), " au " &amp; TEXT(DAY(Données_à_remplir_par_la_SRR!P31), "00") &amp; "/" &amp; TEXT(MONTH(Données_à_remplir_par_la_SRR!P31), "00") &amp; " à " &amp; TEXT(HOUR(Données_à_remplir_par_la_SRR!R31), "00") &amp; ":" &amp; TEXT(MINUTE(Données_à_remplir_par_la_SRR!R31), "00"))))</f>
        <v/>
      </c>
      <c r="B28" s="53"/>
      <c r="C28" s="53" t="str">
        <f>IF(ISBLANK(Données_à_remplir_par_la_SRR!A31), "", "Société des Régates Rochelaises")</f>
        <v/>
      </c>
      <c r="D28" s="53" t="str">
        <f>IF(ISBLANK(Données_à_remplir_par_la_SRR!A31), "", T(Données_à_remplir_par_la_SRR!C31))</f>
        <v/>
      </c>
      <c r="E28" s="53" t="str">
        <f>IF(ISBLANK(Données_à_remplir_par_la_SRR!A31), "", T(Données_à_remplir_par_la_SRR!A31))</f>
        <v/>
      </c>
      <c r="F28" s="53" t="str">
        <f>IF(ISBLANK(Données_à_remplir_par_la_SRR!A31), "", CONCATENATE("DÉPART: " &amp; PROPER(T(Données_à_remplir_par_la_SRR!S31)),IF(T(Données_à_remplir_par_la_SRR!T31)="",""," - ARRIVÉE: " &amp; PROPER(T(Données_à_remplir_par_la_SRR!T31))),IF(T(Données_à_remplir_par_la_SRR!U31)="",""," (" &amp; PROPER(T(Données_à_remplir_par_la_SRR!U31)) &amp; ")")))</f>
        <v/>
      </c>
      <c r="G28" s="54" t="str">
        <f>IF(ISBLANK(Données_à_remplir_par_la_SRR!A31), "", Données_à_remplir_par_la_SRR!AN31)</f>
        <v/>
      </c>
      <c r="H28" s="54" t="str">
        <f>IF(ISBLANK(Données_à_remplir_par_la_SRR!A31), "", Données_à_remplir_par_la_SRR!AI31)</f>
        <v/>
      </c>
      <c r="I28" s="53"/>
      <c r="J28" s="53"/>
      <c r="K28" s="53" t="str">
        <f>IF(ISBLANK(Données_à_remplir_par_la_SRR!A31), "", PROPER(T(Données_à_remplir_par_la_SRR!G31)))</f>
        <v/>
      </c>
      <c r="L28" s="55" t="str">
        <f>IF(ISBLANK(Données_à_remplir_par_la_SRR!A31), "", T(Données_à_remplir_par_la_SRR!I31))</f>
        <v/>
      </c>
      <c r="M28" s="53" t="str">
        <f>IF(ISBLANK(Données_à_remplir_par_la_SRR!A31), "", Données_à_remplir_par_la_SRR!AO31 &amp; " " &amp; T(Données_à_remplir_par_la_SRR!AP31))</f>
        <v/>
      </c>
      <c r="N28" s="53"/>
      <c r="O28" s="53"/>
      <c r="P28" s="53" t="str">
        <f>IF(ISBLANK(Données_à_remplir_par_la_SRR!A31), "", T(Données_à_remplir_par_la_SRR!F31) &amp; ", " &amp;  T(Données_à_remplir_par_la_SRR!H31))</f>
        <v/>
      </c>
    </row>
    <row r="29" spans="1:16" x14ac:dyDescent="0.2">
      <c r="A29" s="53" t="str">
        <f>IF(ISBLANK(Données_à_remplir_par_la_SRR!A32), "", IF(OR(ISBLANK(Données_à_remplir_par_la_SRR!M32),ISBLANK(Données_à_remplir_par_la_SRR!P32)),"Le ","Du ") &amp; TEXT(DAY(Données_à_remplir_par_la_SRR!J32), "00") &amp; "/" &amp; TEXT(MONTH(Données_à_remplir_par_la_SRR!J32), "00") &amp; " de " &amp; TEXT(HOUR(Données_à_remplir_par_la_SRR!K32), "00") &amp; ":" &amp; TEXT(MINUTE(Données_à_remplir_par_la_SRR!K32), "00") &amp; IF(ISBLANK(Données_à_remplir_par_la_SRR!M32), " à " &amp; TEXT(HOUR(Données_à_remplir_par_la_SRR!L32), "00") &amp; ":" &amp; TEXT(MINUTE(Données_à_remplir_par_la_SRR!L32), "00"), IF(ISBLANK(Données_à_remplir_par_la_SRR!P32), " au " &amp; TEXT(DAY(Données_à_remplir_par_la_SRR!M32), "00") &amp; "/" &amp; TEXT(MONTH(Données_à_remplir_par_la_SRR!M32), "00") &amp; " à " &amp; TEXT(HOUR(Données_à_remplir_par_la_SRR!O32), "00") &amp; ":" &amp; TEXT(MINUTE(Données_à_remplir_par_la_SRR!O32), "00"), " au " &amp; TEXT(DAY(Données_à_remplir_par_la_SRR!P32), "00") &amp; "/" &amp; TEXT(MONTH(Données_à_remplir_par_la_SRR!P32), "00") &amp; " à " &amp; TEXT(HOUR(Données_à_remplir_par_la_SRR!R32), "00") &amp; ":" &amp; TEXT(MINUTE(Données_à_remplir_par_la_SRR!R32), "00"))))</f>
        <v/>
      </c>
      <c r="B29" s="53"/>
      <c r="C29" s="53" t="str">
        <f>IF(ISBLANK(Données_à_remplir_par_la_SRR!A32), "", "Société des Régates Rochelaises")</f>
        <v/>
      </c>
      <c r="D29" s="53" t="str">
        <f>IF(ISBLANK(Données_à_remplir_par_la_SRR!A32), "", T(Données_à_remplir_par_la_SRR!C32))</f>
        <v/>
      </c>
      <c r="E29" s="53" t="str">
        <f>IF(ISBLANK(Données_à_remplir_par_la_SRR!A32), "", T(Données_à_remplir_par_la_SRR!A32))</f>
        <v/>
      </c>
      <c r="F29" s="53" t="str">
        <f>IF(ISBLANK(Données_à_remplir_par_la_SRR!A32), "", CONCATENATE("DÉPART: " &amp; PROPER(T(Données_à_remplir_par_la_SRR!S32)),IF(T(Données_à_remplir_par_la_SRR!T32)="",""," - ARRIVÉE: " &amp; PROPER(T(Données_à_remplir_par_la_SRR!T32))),IF(T(Données_à_remplir_par_la_SRR!U32)="",""," (" &amp; PROPER(T(Données_à_remplir_par_la_SRR!U32)) &amp; ")")))</f>
        <v/>
      </c>
      <c r="G29" s="54" t="str">
        <f>IF(ISBLANK(Données_à_remplir_par_la_SRR!A32), "", Données_à_remplir_par_la_SRR!AN32)</f>
        <v/>
      </c>
      <c r="H29" s="54" t="str">
        <f>IF(ISBLANK(Données_à_remplir_par_la_SRR!A32), "", Données_à_remplir_par_la_SRR!AI32)</f>
        <v/>
      </c>
      <c r="I29" s="53"/>
      <c r="J29" s="53"/>
      <c r="K29" s="53" t="str">
        <f>IF(ISBLANK(Données_à_remplir_par_la_SRR!A32), "", PROPER(T(Données_à_remplir_par_la_SRR!G32)))</f>
        <v/>
      </c>
      <c r="L29" s="55" t="str">
        <f>IF(ISBLANK(Données_à_remplir_par_la_SRR!A32), "", T(Données_à_remplir_par_la_SRR!I32))</f>
        <v/>
      </c>
      <c r="M29" s="53" t="str">
        <f>IF(ISBLANK(Données_à_remplir_par_la_SRR!A32), "", Données_à_remplir_par_la_SRR!AO32 &amp; " " &amp; T(Données_à_remplir_par_la_SRR!AP32))</f>
        <v/>
      </c>
      <c r="N29" s="53"/>
      <c r="O29" s="53"/>
      <c r="P29" s="53" t="str">
        <f>IF(ISBLANK(Données_à_remplir_par_la_SRR!A32), "", T(Données_à_remplir_par_la_SRR!F32) &amp; ", " &amp;  T(Données_à_remplir_par_la_SRR!H32))</f>
        <v/>
      </c>
    </row>
    <row r="30" spans="1:16" x14ac:dyDescent="0.2">
      <c r="A30" s="53" t="str">
        <f>IF(ISBLANK(Données_à_remplir_par_la_SRR!A33), "", IF(OR(ISBLANK(Données_à_remplir_par_la_SRR!M33),ISBLANK(Données_à_remplir_par_la_SRR!P33)),"Le ","Du ") &amp; TEXT(DAY(Données_à_remplir_par_la_SRR!J33), "00") &amp; "/" &amp; TEXT(MONTH(Données_à_remplir_par_la_SRR!J33), "00") &amp; " de " &amp; TEXT(HOUR(Données_à_remplir_par_la_SRR!K33), "00") &amp; ":" &amp; TEXT(MINUTE(Données_à_remplir_par_la_SRR!K33), "00") &amp; IF(ISBLANK(Données_à_remplir_par_la_SRR!M33), " à " &amp; TEXT(HOUR(Données_à_remplir_par_la_SRR!L33), "00") &amp; ":" &amp; TEXT(MINUTE(Données_à_remplir_par_la_SRR!L33), "00"), IF(ISBLANK(Données_à_remplir_par_la_SRR!P33), " au " &amp; TEXT(DAY(Données_à_remplir_par_la_SRR!M33), "00") &amp; "/" &amp; TEXT(MONTH(Données_à_remplir_par_la_SRR!M33), "00") &amp; " à " &amp; TEXT(HOUR(Données_à_remplir_par_la_SRR!O33), "00") &amp; ":" &amp; TEXT(MINUTE(Données_à_remplir_par_la_SRR!O33), "00"), " au " &amp; TEXT(DAY(Données_à_remplir_par_la_SRR!P33), "00") &amp; "/" &amp; TEXT(MONTH(Données_à_remplir_par_la_SRR!P33), "00") &amp; " à " &amp; TEXT(HOUR(Données_à_remplir_par_la_SRR!R33), "00") &amp; ":" &amp; TEXT(MINUTE(Données_à_remplir_par_la_SRR!R33), "00"))))</f>
        <v/>
      </c>
      <c r="B30" s="53"/>
      <c r="C30" s="53" t="str">
        <f>IF(ISBLANK(Données_à_remplir_par_la_SRR!A33), "", "Société des Régates Rochelaises")</f>
        <v/>
      </c>
      <c r="D30" s="53" t="str">
        <f>IF(ISBLANK(Données_à_remplir_par_la_SRR!A33), "", T(Données_à_remplir_par_la_SRR!C33))</f>
        <v/>
      </c>
      <c r="E30" s="53" t="str">
        <f>IF(ISBLANK(Données_à_remplir_par_la_SRR!A33), "", T(Données_à_remplir_par_la_SRR!A33))</f>
        <v/>
      </c>
      <c r="F30" s="53" t="str">
        <f>IF(ISBLANK(Données_à_remplir_par_la_SRR!A33), "", CONCATENATE("DÉPART: " &amp; PROPER(T(Données_à_remplir_par_la_SRR!S33)),IF(T(Données_à_remplir_par_la_SRR!T33)="",""," - ARRIVÉE: " &amp; PROPER(T(Données_à_remplir_par_la_SRR!T33))),IF(T(Données_à_remplir_par_la_SRR!U33)="",""," (" &amp; PROPER(T(Données_à_remplir_par_la_SRR!U33)) &amp; ")")))</f>
        <v/>
      </c>
      <c r="G30" s="54" t="str">
        <f>IF(ISBLANK(Données_à_remplir_par_la_SRR!A33), "", Données_à_remplir_par_la_SRR!AN33)</f>
        <v/>
      </c>
      <c r="H30" s="54" t="str">
        <f>IF(ISBLANK(Données_à_remplir_par_la_SRR!A33), "", Données_à_remplir_par_la_SRR!AI33)</f>
        <v/>
      </c>
      <c r="I30" s="53"/>
      <c r="J30" s="53"/>
      <c r="K30" s="53" t="str">
        <f>IF(ISBLANK(Données_à_remplir_par_la_SRR!A33), "", PROPER(T(Données_à_remplir_par_la_SRR!G33)))</f>
        <v/>
      </c>
      <c r="L30" s="55" t="str">
        <f>IF(ISBLANK(Données_à_remplir_par_la_SRR!A33), "", T(Données_à_remplir_par_la_SRR!I33))</f>
        <v/>
      </c>
      <c r="M30" s="53" t="str">
        <f>IF(ISBLANK(Données_à_remplir_par_la_SRR!A33), "", Données_à_remplir_par_la_SRR!AO33 &amp; " " &amp; T(Données_à_remplir_par_la_SRR!AP33))</f>
        <v/>
      </c>
      <c r="N30" s="53"/>
      <c r="O30" s="53"/>
      <c r="P30" s="53" t="str">
        <f>IF(ISBLANK(Données_à_remplir_par_la_SRR!A33), "", T(Données_à_remplir_par_la_SRR!F33) &amp; ", " &amp;  T(Données_à_remplir_par_la_SRR!H33))</f>
        <v/>
      </c>
    </row>
    <row r="31" spans="1:16" x14ac:dyDescent="0.2">
      <c r="A31" s="53" t="str">
        <f>IF(ISBLANK(Données_à_remplir_par_la_SRR!A34), "", IF(OR(ISBLANK(Données_à_remplir_par_la_SRR!M34),ISBLANK(Données_à_remplir_par_la_SRR!P34)),"Le ","Du ") &amp; TEXT(DAY(Données_à_remplir_par_la_SRR!J34), "00") &amp; "/" &amp; TEXT(MONTH(Données_à_remplir_par_la_SRR!J34), "00") &amp; " de " &amp; TEXT(HOUR(Données_à_remplir_par_la_SRR!K34), "00") &amp; ":" &amp; TEXT(MINUTE(Données_à_remplir_par_la_SRR!K34), "00") &amp; IF(ISBLANK(Données_à_remplir_par_la_SRR!M34), " à " &amp; TEXT(HOUR(Données_à_remplir_par_la_SRR!L34), "00") &amp; ":" &amp; TEXT(MINUTE(Données_à_remplir_par_la_SRR!L34), "00"), IF(ISBLANK(Données_à_remplir_par_la_SRR!P34), " au " &amp; TEXT(DAY(Données_à_remplir_par_la_SRR!M34), "00") &amp; "/" &amp; TEXT(MONTH(Données_à_remplir_par_la_SRR!M34), "00") &amp; " à " &amp; TEXT(HOUR(Données_à_remplir_par_la_SRR!O34), "00") &amp; ":" &amp; TEXT(MINUTE(Données_à_remplir_par_la_SRR!O34), "00"), " au " &amp; TEXT(DAY(Données_à_remplir_par_la_SRR!P34), "00") &amp; "/" &amp; TEXT(MONTH(Données_à_remplir_par_la_SRR!P34), "00") &amp; " à " &amp; TEXT(HOUR(Données_à_remplir_par_la_SRR!R34), "00") &amp; ":" &amp; TEXT(MINUTE(Données_à_remplir_par_la_SRR!R34), "00"))))</f>
        <v/>
      </c>
      <c r="B31" s="53"/>
      <c r="C31" s="53" t="str">
        <f>IF(ISBLANK(Données_à_remplir_par_la_SRR!A34), "", "Société des Régates Rochelaises")</f>
        <v/>
      </c>
      <c r="D31" s="53" t="str">
        <f>IF(ISBLANK(Données_à_remplir_par_la_SRR!A34), "", T(Données_à_remplir_par_la_SRR!C34))</f>
        <v/>
      </c>
      <c r="E31" s="53" t="str">
        <f>IF(ISBLANK(Données_à_remplir_par_la_SRR!A34), "", T(Données_à_remplir_par_la_SRR!A34))</f>
        <v/>
      </c>
      <c r="F31" s="53" t="str">
        <f>IF(ISBLANK(Données_à_remplir_par_la_SRR!A34), "", CONCATENATE("DÉPART: " &amp; PROPER(T(Données_à_remplir_par_la_SRR!S34)),IF(T(Données_à_remplir_par_la_SRR!T34)="",""," - ARRIVÉE: " &amp; PROPER(T(Données_à_remplir_par_la_SRR!T34))),IF(T(Données_à_remplir_par_la_SRR!U34)="",""," (" &amp; PROPER(T(Données_à_remplir_par_la_SRR!U34)) &amp; ")")))</f>
        <v/>
      </c>
      <c r="G31" s="54" t="str">
        <f>IF(ISBLANK(Données_à_remplir_par_la_SRR!A34), "", Données_à_remplir_par_la_SRR!AN34)</f>
        <v/>
      </c>
      <c r="H31" s="54" t="str">
        <f>IF(ISBLANK(Données_à_remplir_par_la_SRR!A34), "", Données_à_remplir_par_la_SRR!AI34)</f>
        <v/>
      </c>
      <c r="I31" s="53"/>
      <c r="J31" s="53"/>
      <c r="K31" s="53" t="str">
        <f>IF(ISBLANK(Données_à_remplir_par_la_SRR!A34), "", PROPER(T(Données_à_remplir_par_la_SRR!G34)))</f>
        <v/>
      </c>
      <c r="L31" s="55" t="str">
        <f>IF(ISBLANK(Données_à_remplir_par_la_SRR!A34), "", T(Données_à_remplir_par_la_SRR!I34))</f>
        <v/>
      </c>
      <c r="M31" s="53" t="str">
        <f>IF(ISBLANK(Données_à_remplir_par_la_SRR!A34), "", Données_à_remplir_par_la_SRR!AO34 &amp; " " &amp; T(Données_à_remplir_par_la_SRR!AP34))</f>
        <v/>
      </c>
      <c r="N31" s="53"/>
      <c r="O31" s="53"/>
      <c r="P31" s="53" t="str">
        <f>IF(ISBLANK(Données_à_remplir_par_la_SRR!A34), "", T(Données_à_remplir_par_la_SRR!F34) &amp; ", " &amp;  T(Données_à_remplir_par_la_SRR!H34))</f>
        <v/>
      </c>
    </row>
    <row r="32" spans="1:16" x14ac:dyDescent="0.2">
      <c r="A32" s="53" t="str">
        <f>IF(ISBLANK(Données_à_remplir_par_la_SRR!A35), "", IF(OR(ISBLANK(Données_à_remplir_par_la_SRR!M35),ISBLANK(Données_à_remplir_par_la_SRR!P35)),"Le ","Du ") &amp; TEXT(DAY(Données_à_remplir_par_la_SRR!J35), "00") &amp; "/" &amp; TEXT(MONTH(Données_à_remplir_par_la_SRR!J35), "00") &amp; " de " &amp; TEXT(HOUR(Données_à_remplir_par_la_SRR!K35), "00") &amp; ":" &amp; TEXT(MINUTE(Données_à_remplir_par_la_SRR!K35), "00") &amp; IF(ISBLANK(Données_à_remplir_par_la_SRR!M35), " à " &amp; TEXT(HOUR(Données_à_remplir_par_la_SRR!L35), "00") &amp; ":" &amp; TEXT(MINUTE(Données_à_remplir_par_la_SRR!L35), "00"), IF(ISBLANK(Données_à_remplir_par_la_SRR!P35), " au " &amp; TEXT(DAY(Données_à_remplir_par_la_SRR!M35), "00") &amp; "/" &amp; TEXT(MONTH(Données_à_remplir_par_la_SRR!M35), "00") &amp; " à " &amp; TEXT(HOUR(Données_à_remplir_par_la_SRR!O35), "00") &amp; ":" &amp; TEXT(MINUTE(Données_à_remplir_par_la_SRR!O35), "00"), " au " &amp; TEXT(DAY(Données_à_remplir_par_la_SRR!P35), "00") &amp; "/" &amp; TEXT(MONTH(Données_à_remplir_par_la_SRR!P35), "00") &amp; " à " &amp; TEXT(HOUR(Données_à_remplir_par_la_SRR!R35), "00") &amp; ":" &amp; TEXT(MINUTE(Données_à_remplir_par_la_SRR!R35), "00"))))</f>
        <v/>
      </c>
      <c r="B32" s="53"/>
      <c r="C32" s="53" t="str">
        <f>IF(ISBLANK(Données_à_remplir_par_la_SRR!A35), "", "Société des Régates Rochelaises")</f>
        <v/>
      </c>
      <c r="D32" s="53" t="str">
        <f>IF(ISBLANK(Données_à_remplir_par_la_SRR!A35), "", T(Données_à_remplir_par_la_SRR!C35))</f>
        <v/>
      </c>
      <c r="E32" s="53" t="str">
        <f>IF(ISBLANK(Données_à_remplir_par_la_SRR!A35), "", T(Données_à_remplir_par_la_SRR!A35))</f>
        <v/>
      </c>
      <c r="F32" s="53" t="str">
        <f>IF(ISBLANK(Données_à_remplir_par_la_SRR!A35), "", CONCATENATE("DÉPART: " &amp; PROPER(T(Données_à_remplir_par_la_SRR!S35)),IF(T(Données_à_remplir_par_la_SRR!T35)="",""," - ARRIVÉE: " &amp; PROPER(T(Données_à_remplir_par_la_SRR!T35))),IF(T(Données_à_remplir_par_la_SRR!U35)="",""," (" &amp; PROPER(T(Données_à_remplir_par_la_SRR!U35)) &amp; ")")))</f>
        <v/>
      </c>
      <c r="G32" s="54" t="str">
        <f>IF(ISBLANK(Données_à_remplir_par_la_SRR!A35), "", Données_à_remplir_par_la_SRR!AN35)</f>
        <v/>
      </c>
      <c r="H32" s="54" t="str">
        <f>IF(ISBLANK(Données_à_remplir_par_la_SRR!A35), "", Données_à_remplir_par_la_SRR!AI35)</f>
        <v/>
      </c>
      <c r="I32" s="53"/>
      <c r="J32" s="53"/>
      <c r="K32" s="53" t="str">
        <f>IF(ISBLANK(Données_à_remplir_par_la_SRR!A35), "", PROPER(T(Données_à_remplir_par_la_SRR!G35)))</f>
        <v/>
      </c>
      <c r="L32" s="55" t="str">
        <f>IF(ISBLANK(Données_à_remplir_par_la_SRR!A35), "", T(Données_à_remplir_par_la_SRR!I35))</f>
        <v/>
      </c>
      <c r="M32" s="53" t="str">
        <f>IF(ISBLANK(Données_à_remplir_par_la_SRR!A35), "", Données_à_remplir_par_la_SRR!AO35 &amp; " " &amp; T(Données_à_remplir_par_la_SRR!AP35))</f>
        <v/>
      </c>
      <c r="N32" s="53"/>
      <c r="O32" s="53"/>
      <c r="P32" s="53" t="str">
        <f>IF(ISBLANK(Données_à_remplir_par_la_SRR!A35), "", T(Données_à_remplir_par_la_SRR!F35) &amp; ", " &amp;  T(Données_à_remplir_par_la_SRR!H35))</f>
        <v/>
      </c>
    </row>
    <row r="33" spans="1:16" x14ac:dyDescent="0.2">
      <c r="A33" s="53" t="str">
        <f>IF(ISBLANK(Données_à_remplir_par_la_SRR!A36), "", IF(OR(ISBLANK(Données_à_remplir_par_la_SRR!M36),ISBLANK(Données_à_remplir_par_la_SRR!P36)),"Le ","Du ") &amp; TEXT(DAY(Données_à_remplir_par_la_SRR!J36), "00") &amp; "/" &amp; TEXT(MONTH(Données_à_remplir_par_la_SRR!J36), "00") &amp; " de " &amp; TEXT(HOUR(Données_à_remplir_par_la_SRR!K36), "00") &amp; ":" &amp; TEXT(MINUTE(Données_à_remplir_par_la_SRR!K36), "00") &amp; IF(ISBLANK(Données_à_remplir_par_la_SRR!M36), " à " &amp; TEXT(HOUR(Données_à_remplir_par_la_SRR!L36), "00") &amp; ":" &amp; TEXT(MINUTE(Données_à_remplir_par_la_SRR!L36), "00"), IF(ISBLANK(Données_à_remplir_par_la_SRR!P36), " au " &amp; TEXT(DAY(Données_à_remplir_par_la_SRR!M36), "00") &amp; "/" &amp; TEXT(MONTH(Données_à_remplir_par_la_SRR!M36), "00") &amp; " à " &amp; TEXT(HOUR(Données_à_remplir_par_la_SRR!O36), "00") &amp; ":" &amp; TEXT(MINUTE(Données_à_remplir_par_la_SRR!O36), "00"), " au " &amp; TEXT(DAY(Données_à_remplir_par_la_SRR!P36), "00") &amp; "/" &amp; TEXT(MONTH(Données_à_remplir_par_la_SRR!P36), "00") &amp; " à " &amp; TEXT(HOUR(Données_à_remplir_par_la_SRR!R36), "00") &amp; ":" &amp; TEXT(MINUTE(Données_à_remplir_par_la_SRR!R36), "00"))))</f>
        <v/>
      </c>
      <c r="B33" s="53"/>
      <c r="C33" s="53" t="str">
        <f>IF(ISBLANK(Données_à_remplir_par_la_SRR!A36), "", "Société des Régates Rochelaises")</f>
        <v/>
      </c>
      <c r="D33" s="53" t="str">
        <f>IF(ISBLANK(Données_à_remplir_par_la_SRR!A36), "", T(Données_à_remplir_par_la_SRR!C36))</f>
        <v/>
      </c>
      <c r="E33" s="53" t="str">
        <f>IF(ISBLANK(Données_à_remplir_par_la_SRR!A36), "", T(Données_à_remplir_par_la_SRR!A36))</f>
        <v/>
      </c>
      <c r="F33" s="53" t="str">
        <f>IF(ISBLANK(Données_à_remplir_par_la_SRR!A36), "", CONCATENATE("DÉPART: " &amp; PROPER(T(Données_à_remplir_par_la_SRR!S36)),IF(T(Données_à_remplir_par_la_SRR!T36)="",""," - ARRIVÉE: " &amp; PROPER(T(Données_à_remplir_par_la_SRR!T36))),IF(T(Données_à_remplir_par_la_SRR!U36)="",""," (" &amp; PROPER(T(Données_à_remplir_par_la_SRR!U36)) &amp; ")")))</f>
        <v/>
      </c>
      <c r="G33" s="54" t="str">
        <f>IF(ISBLANK(Données_à_remplir_par_la_SRR!A36), "", Données_à_remplir_par_la_SRR!AN36)</f>
        <v/>
      </c>
      <c r="H33" s="54" t="str">
        <f>IF(ISBLANK(Données_à_remplir_par_la_SRR!A36), "", Données_à_remplir_par_la_SRR!AI36)</f>
        <v/>
      </c>
      <c r="I33" s="53"/>
      <c r="J33" s="53"/>
      <c r="K33" s="53" t="str">
        <f>IF(ISBLANK(Données_à_remplir_par_la_SRR!A36), "", PROPER(T(Données_à_remplir_par_la_SRR!G36)))</f>
        <v/>
      </c>
      <c r="L33" s="55" t="str">
        <f>IF(ISBLANK(Données_à_remplir_par_la_SRR!A36), "", T(Données_à_remplir_par_la_SRR!I36))</f>
        <v/>
      </c>
      <c r="M33" s="53" t="str">
        <f>IF(ISBLANK(Données_à_remplir_par_la_SRR!A36), "", Données_à_remplir_par_la_SRR!AO36 &amp; " " &amp; T(Données_à_remplir_par_la_SRR!AP36))</f>
        <v/>
      </c>
      <c r="N33" s="53"/>
      <c r="O33" s="53"/>
      <c r="P33" s="53" t="str">
        <f>IF(ISBLANK(Données_à_remplir_par_la_SRR!A36), "", T(Données_à_remplir_par_la_SRR!F36) &amp; ", " &amp;  T(Données_à_remplir_par_la_SRR!H36))</f>
        <v/>
      </c>
    </row>
    <row r="34" spans="1:16" x14ac:dyDescent="0.2">
      <c r="A34" s="53" t="str">
        <f>IF(ISBLANK(Données_à_remplir_par_la_SRR!A37), "", IF(OR(ISBLANK(Données_à_remplir_par_la_SRR!M37),ISBLANK(Données_à_remplir_par_la_SRR!P37)),"Le ","Du ") &amp; TEXT(DAY(Données_à_remplir_par_la_SRR!J37), "00") &amp; "/" &amp; TEXT(MONTH(Données_à_remplir_par_la_SRR!J37), "00") &amp; " de " &amp; TEXT(HOUR(Données_à_remplir_par_la_SRR!K37), "00") &amp; ":" &amp; TEXT(MINUTE(Données_à_remplir_par_la_SRR!K37), "00") &amp; IF(ISBLANK(Données_à_remplir_par_la_SRR!M37), " à " &amp; TEXT(HOUR(Données_à_remplir_par_la_SRR!L37), "00") &amp; ":" &amp; TEXT(MINUTE(Données_à_remplir_par_la_SRR!L37), "00"), IF(ISBLANK(Données_à_remplir_par_la_SRR!P37), " au " &amp; TEXT(DAY(Données_à_remplir_par_la_SRR!M37), "00") &amp; "/" &amp; TEXT(MONTH(Données_à_remplir_par_la_SRR!M37), "00") &amp; " à " &amp; TEXT(HOUR(Données_à_remplir_par_la_SRR!O37), "00") &amp; ":" &amp; TEXT(MINUTE(Données_à_remplir_par_la_SRR!O37), "00"), " au " &amp; TEXT(DAY(Données_à_remplir_par_la_SRR!P37), "00") &amp; "/" &amp; TEXT(MONTH(Données_à_remplir_par_la_SRR!P37), "00") &amp; " à " &amp; TEXT(HOUR(Données_à_remplir_par_la_SRR!R37), "00") &amp; ":" &amp; TEXT(MINUTE(Données_à_remplir_par_la_SRR!R37), "00"))))</f>
        <v/>
      </c>
      <c r="B34" s="53"/>
      <c r="C34" s="53" t="str">
        <f>IF(ISBLANK(Données_à_remplir_par_la_SRR!A37), "", "Société des Régates Rochelaises")</f>
        <v/>
      </c>
      <c r="D34" s="53" t="str">
        <f>IF(ISBLANK(Données_à_remplir_par_la_SRR!A37), "", T(Données_à_remplir_par_la_SRR!C37))</f>
        <v/>
      </c>
      <c r="E34" s="53" t="str">
        <f>IF(ISBLANK(Données_à_remplir_par_la_SRR!A37), "", T(Données_à_remplir_par_la_SRR!A37))</f>
        <v/>
      </c>
      <c r="F34" s="53" t="str">
        <f>IF(ISBLANK(Données_à_remplir_par_la_SRR!A37), "", CONCATENATE("DÉPART: " &amp; PROPER(T(Données_à_remplir_par_la_SRR!S37)),IF(T(Données_à_remplir_par_la_SRR!T37)="",""," - ARRIVÉE: " &amp; PROPER(T(Données_à_remplir_par_la_SRR!T37))),IF(T(Données_à_remplir_par_la_SRR!U37)="",""," (" &amp; PROPER(T(Données_à_remplir_par_la_SRR!U37)) &amp; ")")))</f>
        <v/>
      </c>
      <c r="G34" s="54" t="str">
        <f>IF(ISBLANK(Données_à_remplir_par_la_SRR!A37), "", Données_à_remplir_par_la_SRR!AN37)</f>
        <v/>
      </c>
      <c r="H34" s="54" t="str">
        <f>IF(ISBLANK(Données_à_remplir_par_la_SRR!A37), "", Données_à_remplir_par_la_SRR!AI37)</f>
        <v/>
      </c>
      <c r="I34" s="53"/>
      <c r="J34" s="53"/>
      <c r="K34" s="53" t="str">
        <f>IF(ISBLANK(Données_à_remplir_par_la_SRR!A37), "", PROPER(T(Données_à_remplir_par_la_SRR!G37)))</f>
        <v/>
      </c>
      <c r="L34" s="55" t="str">
        <f>IF(ISBLANK(Données_à_remplir_par_la_SRR!A37), "", T(Données_à_remplir_par_la_SRR!I37))</f>
        <v/>
      </c>
      <c r="M34" s="53" t="str">
        <f>IF(ISBLANK(Données_à_remplir_par_la_SRR!A37), "", Données_à_remplir_par_la_SRR!AO37 &amp; " " &amp; T(Données_à_remplir_par_la_SRR!AP37))</f>
        <v/>
      </c>
      <c r="N34" s="53"/>
      <c r="O34" s="53"/>
      <c r="P34" s="53" t="str">
        <f>IF(ISBLANK(Données_à_remplir_par_la_SRR!A37), "", T(Données_à_remplir_par_la_SRR!F37) &amp; ", " &amp;  T(Données_à_remplir_par_la_SRR!H37))</f>
        <v/>
      </c>
    </row>
    <row r="35" spans="1:16" x14ac:dyDescent="0.2">
      <c r="A35" s="53" t="str">
        <f>IF(ISBLANK(Données_à_remplir_par_la_SRR!A38), "", IF(OR(ISBLANK(Données_à_remplir_par_la_SRR!M38),ISBLANK(Données_à_remplir_par_la_SRR!P38)),"Le ","Du ") &amp; TEXT(DAY(Données_à_remplir_par_la_SRR!J38), "00") &amp; "/" &amp; TEXT(MONTH(Données_à_remplir_par_la_SRR!J38), "00") &amp; " de " &amp; TEXT(HOUR(Données_à_remplir_par_la_SRR!K38), "00") &amp; ":" &amp; TEXT(MINUTE(Données_à_remplir_par_la_SRR!K38), "00") &amp; IF(ISBLANK(Données_à_remplir_par_la_SRR!M38), " à " &amp; TEXT(HOUR(Données_à_remplir_par_la_SRR!L38), "00") &amp; ":" &amp; TEXT(MINUTE(Données_à_remplir_par_la_SRR!L38), "00"), IF(ISBLANK(Données_à_remplir_par_la_SRR!P38), " au " &amp; TEXT(DAY(Données_à_remplir_par_la_SRR!M38), "00") &amp; "/" &amp; TEXT(MONTH(Données_à_remplir_par_la_SRR!M38), "00") &amp; " à " &amp; TEXT(HOUR(Données_à_remplir_par_la_SRR!O38), "00") &amp; ":" &amp; TEXT(MINUTE(Données_à_remplir_par_la_SRR!O38), "00"), " au " &amp; TEXT(DAY(Données_à_remplir_par_la_SRR!P38), "00") &amp; "/" &amp; TEXT(MONTH(Données_à_remplir_par_la_SRR!P38), "00") &amp; " à " &amp; TEXT(HOUR(Données_à_remplir_par_la_SRR!R38), "00") &amp; ":" &amp; TEXT(MINUTE(Données_à_remplir_par_la_SRR!R38), "00"))))</f>
        <v/>
      </c>
      <c r="B35" s="53"/>
      <c r="C35" s="53" t="str">
        <f>IF(ISBLANK(Données_à_remplir_par_la_SRR!A38), "", "Société des Régates Rochelaises")</f>
        <v/>
      </c>
      <c r="D35" s="53" t="str">
        <f>IF(ISBLANK(Données_à_remplir_par_la_SRR!A38), "", T(Données_à_remplir_par_la_SRR!C38))</f>
        <v/>
      </c>
      <c r="E35" s="53" t="str">
        <f>IF(ISBLANK(Données_à_remplir_par_la_SRR!A38), "", T(Données_à_remplir_par_la_SRR!A38))</f>
        <v/>
      </c>
      <c r="F35" s="53" t="str">
        <f>IF(ISBLANK(Données_à_remplir_par_la_SRR!A38), "", CONCATENATE("DÉPART: " &amp; PROPER(T(Données_à_remplir_par_la_SRR!S38)),IF(T(Données_à_remplir_par_la_SRR!T38)="",""," - ARRIVÉE: " &amp; PROPER(T(Données_à_remplir_par_la_SRR!T38))),IF(T(Données_à_remplir_par_la_SRR!U38)="",""," (" &amp; PROPER(T(Données_à_remplir_par_la_SRR!U38)) &amp; ")")))</f>
        <v/>
      </c>
      <c r="G35" s="54" t="str">
        <f>IF(ISBLANK(Données_à_remplir_par_la_SRR!A38), "", Données_à_remplir_par_la_SRR!AN38)</f>
        <v/>
      </c>
      <c r="H35" s="54" t="str">
        <f>IF(ISBLANK(Données_à_remplir_par_la_SRR!A38), "", Données_à_remplir_par_la_SRR!AI38)</f>
        <v/>
      </c>
      <c r="I35" s="53"/>
      <c r="J35" s="53"/>
      <c r="K35" s="53" t="str">
        <f>IF(ISBLANK(Données_à_remplir_par_la_SRR!A38), "", PROPER(T(Données_à_remplir_par_la_SRR!G38)))</f>
        <v/>
      </c>
      <c r="L35" s="55" t="str">
        <f>IF(ISBLANK(Données_à_remplir_par_la_SRR!A38), "", T(Données_à_remplir_par_la_SRR!I38))</f>
        <v/>
      </c>
      <c r="M35" s="53" t="str">
        <f>IF(ISBLANK(Données_à_remplir_par_la_SRR!A38), "", Données_à_remplir_par_la_SRR!AO38 &amp; " " &amp; T(Données_à_remplir_par_la_SRR!AP38))</f>
        <v/>
      </c>
      <c r="N35" s="53"/>
      <c r="O35" s="53"/>
      <c r="P35" s="53" t="str">
        <f>IF(ISBLANK(Données_à_remplir_par_la_SRR!A38), "", T(Données_à_remplir_par_la_SRR!F38) &amp; ", " &amp;  T(Données_à_remplir_par_la_SRR!H38))</f>
        <v/>
      </c>
    </row>
    <row r="36" spans="1:16" x14ac:dyDescent="0.2">
      <c r="A36" s="53" t="str">
        <f>IF(ISBLANK(Données_à_remplir_par_la_SRR!A39), "", IF(OR(ISBLANK(Données_à_remplir_par_la_SRR!M39),ISBLANK(Données_à_remplir_par_la_SRR!P39)),"Le ","Du ") &amp; TEXT(DAY(Données_à_remplir_par_la_SRR!J39), "00") &amp; "/" &amp; TEXT(MONTH(Données_à_remplir_par_la_SRR!J39), "00") &amp; " de " &amp; TEXT(HOUR(Données_à_remplir_par_la_SRR!K39), "00") &amp; ":" &amp; TEXT(MINUTE(Données_à_remplir_par_la_SRR!K39), "00") &amp; IF(ISBLANK(Données_à_remplir_par_la_SRR!M39), " à " &amp; TEXT(HOUR(Données_à_remplir_par_la_SRR!L39), "00") &amp; ":" &amp; TEXT(MINUTE(Données_à_remplir_par_la_SRR!L39), "00"), IF(ISBLANK(Données_à_remplir_par_la_SRR!P39), " au " &amp; TEXT(DAY(Données_à_remplir_par_la_SRR!M39), "00") &amp; "/" &amp; TEXT(MONTH(Données_à_remplir_par_la_SRR!M39), "00") &amp; " à " &amp; TEXT(HOUR(Données_à_remplir_par_la_SRR!O39), "00") &amp; ":" &amp; TEXT(MINUTE(Données_à_remplir_par_la_SRR!O39), "00"), " au " &amp; TEXT(DAY(Données_à_remplir_par_la_SRR!P39), "00") &amp; "/" &amp; TEXT(MONTH(Données_à_remplir_par_la_SRR!P39), "00") &amp; " à " &amp; TEXT(HOUR(Données_à_remplir_par_la_SRR!R39), "00") &amp; ":" &amp; TEXT(MINUTE(Données_à_remplir_par_la_SRR!R39), "00"))))</f>
        <v/>
      </c>
      <c r="B36" s="53"/>
      <c r="C36" s="53" t="str">
        <f>IF(ISBLANK(Données_à_remplir_par_la_SRR!A39), "", "Société des Régates Rochelaises")</f>
        <v/>
      </c>
      <c r="D36" s="53" t="str">
        <f>IF(ISBLANK(Données_à_remplir_par_la_SRR!A39), "", T(Données_à_remplir_par_la_SRR!C39))</f>
        <v/>
      </c>
      <c r="E36" s="53" t="str">
        <f>IF(ISBLANK(Données_à_remplir_par_la_SRR!A39), "", T(Données_à_remplir_par_la_SRR!A39))</f>
        <v/>
      </c>
      <c r="F36" s="53" t="str">
        <f>IF(ISBLANK(Données_à_remplir_par_la_SRR!A39), "", CONCATENATE("DÉPART: " &amp; PROPER(T(Données_à_remplir_par_la_SRR!S39)),IF(T(Données_à_remplir_par_la_SRR!T39)="",""," - ARRIVÉE: " &amp; PROPER(T(Données_à_remplir_par_la_SRR!T39))),IF(T(Données_à_remplir_par_la_SRR!U39)="",""," (" &amp; PROPER(T(Données_à_remplir_par_la_SRR!U39)) &amp; ")")))</f>
        <v/>
      </c>
      <c r="G36" s="54" t="str">
        <f>IF(ISBLANK(Données_à_remplir_par_la_SRR!A39), "", Données_à_remplir_par_la_SRR!AN39)</f>
        <v/>
      </c>
      <c r="H36" s="54" t="str">
        <f>IF(ISBLANK(Données_à_remplir_par_la_SRR!A39), "", Données_à_remplir_par_la_SRR!AI39)</f>
        <v/>
      </c>
      <c r="I36" s="53"/>
      <c r="J36" s="53"/>
      <c r="K36" s="53" t="str">
        <f>IF(ISBLANK(Données_à_remplir_par_la_SRR!A39), "", PROPER(T(Données_à_remplir_par_la_SRR!G39)))</f>
        <v/>
      </c>
      <c r="L36" s="55" t="str">
        <f>IF(ISBLANK(Données_à_remplir_par_la_SRR!A39), "", T(Données_à_remplir_par_la_SRR!I39))</f>
        <v/>
      </c>
      <c r="M36" s="53" t="str">
        <f>IF(ISBLANK(Données_à_remplir_par_la_SRR!A39), "", Données_à_remplir_par_la_SRR!AO39 &amp; " " &amp; T(Données_à_remplir_par_la_SRR!AP39))</f>
        <v/>
      </c>
      <c r="N36" s="53"/>
      <c r="O36" s="53"/>
      <c r="P36" s="53" t="str">
        <f>IF(ISBLANK(Données_à_remplir_par_la_SRR!A39), "", T(Données_à_remplir_par_la_SRR!F39) &amp; ", " &amp;  T(Données_à_remplir_par_la_SRR!H39))</f>
        <v/>
      </c>
    </row>
    <row r="37" spans="1:16" x14ac:dyDescent="0.2">
      <c r="A37" s="53" t="str">
        <f>IF(ISBLANK(Données_à_remplir_par_la_SRR!A40), "", IF(OR(ISBLANK(Données_à_remplir_par_la_SRR!M40),ISBLANK(Données_à_remplir_par_la_SRR!P40)),"Le ","Du ") &amp; TEXT(DAY(Données_à_remplir_par_la_SRR!J40), "00") &amp; "/" &amp; TEXT(MONTH(Données_à_remplir_par_la_SRR!J40), "00") &amp; " de " &amp; TEXT(HOUR(Données_à_remplir_par_la_SRR!K40), "00") &amp; ":" &amp; TEXT(MINUTE(Données_à_remplir_par_la_SRR!K40), "00") &amp; IF(ISBLANK(Données_à_remplir_par_la_SRR!M40), " à " &amp; TEXT(HOUR(Données_à_remplir_par_la_SRR!L40), "00") &amp; ":" &amp; TEXT(MINUTE(Données_à_remplir_par_la_SRR!L40), "00"), IF(ISBLANK(Données_à_remplir_par_la_SRR!P40), " au " &amp; TEXT(DAY(Données_à_remplir_par_la_SRR!M40), "00") &amp; "/" &amp; TEXT(MONTH(Données_à_remplir_par_la_SRR!M40), "00") &amp; " à " &amp; TEXT(HOUR(Données_à_remplir_par_la_SRR!O40), "00") &amp; ":" &amp; TEXT(MINUTE(Données_à_remplir_par_la_SRR!O40), "00"), " au " &amp; TEXT(DAY(Données_à_remplir_par_la_SRR!P40), "00") &amp; "/" &amp; TEXT(MONTH(Données_à_remplir_par_la_SRR!P40), "00") &amp; " à " &amp; TEXT(HOUR(Données_à_remplir_par_la_SRR!R40), "00") &amp; ":" &amp; TEXT(MINUTE(Données_à_remplir_par_la_SRR!R40), "00"))))</f>
        <v/>
      </c>
      <c r="B37" s="53"/>
      <c r="C37" s="53" t="str">
        <f>IF(ISBLANK(Données_à_remplir_par_la_SRR!A40), "", "Société des Régates Rochelaises")</f>
        <v/>
      </c>
      <c r="D37" s="53" t="str">
        <f>IF(ISBLANK(Données_à_remplir_par_la_SRR!A40), "", T(Données_à_remplir_par_la_SRR!C40))</f>
        <v/>
      </c>
      <c r="E37" s="53" t="str">
        <f>IF(ISBLANK(Données_à_remplir_par_la_SRR!A40), "", T(Données_à_remplir_par_la_SRR!A40))</f>
        <v/>
      </c>
      <c r="F37" s="53" t="str">
        <f>IF(ISBLANK(Données_à_remplir_par_la_SRR!A40), "", CONCATENATE("DÉPART: " &amp; PROPER(T(Données_à_remplir_par_la_SRR!S40)),IF(T(Données_à_remplir_par_la_SRR!T40)="",""," - ARRIVÉE: " &amp; PROPER(T(Données_à_remplir_par_la_SRR!T40))),IF(T(Données_à_remplir_par_la_SRR!U40)="",""," (" &amp; PROPER(T(Données_à_remplir_par_la_SRR!U40)) &amp; ")")))</f>
        <v/>
      </c>
      <c r="G37" s="54" t="str">
        <f>IF(ISBLANK(Données_à_remplir_par_la_SRR!A40), "", Données_à_remplir_par_la_SRR!AN40)</f>
        <v/>
      </c>
      <c r="H37" s="54" t="str">
        <f>IF(ISBLANK(Données_à_remplir_par_la_SRR!A40), "", Données_à_remplir_par_la_SRR!AI40)</f>
        <v/>
      </c>
      <c r="I37" s="53"/>
      <c r="J37" s="53"/>
      <c r="K37" s="53" t="str">
        <f>IF(ISBLANK(Données_à_remplir_par_la_SRR!A40), "", PROPER(T(Données_à_remplir_par_la_SRR!G40)))</f>
        <v/>
      </c>
      <c r="L37" s="55" t="str">
        <f>IF(ISBLANK(Données_à_remplir_par_la_SRR!A40), "", T(Données_à_remplir_par_la_SRR!I40))</f>
        <v/>
      </c>
      <c r="M37" s="53" t="str">
        <f>IF(ISBLANK(Données_à_remplir_par_la_SRR!A40), "", Données_à_remplir_par_la_SRR!AO40 &amp; " " &amp; T(Données_à_remplir_par_la_SRR!AP40))</f>
        <v/>
      </c>
      <c r="N37" s="53"/>
      <c r="O37" s="53"/>
      <c r="P37" s="53" t="str">
        <f>IF(ISBLANK(Données_à_remplir_par_la_SRR!A40), "", T(Données_à_remplir_par_la_SRR!F40) &amp; ", " &amp;  T(Données_à_remplir_par_la_SRR!H40))</f>
        <v/>
      </c>
    </row>
    <row r="38" spans="1:16" x14ac:dyDescent="0.2">
      <c r="A38" s="53" t="str">
        <f>IF(ISBLANK(Données_à_remplir_par_la_SRR!A41), "", IF(OR(ISBLANK(Données_à_remplir_par_la_SRR!M41),ISBLANK(Données_à_remplir_par_la_SRR!P41)),"Le ","Du ") &amp; TEXT(DAY(Données_à_remplir_par_la_SRR!J41), "00") &amp; "/" &amp; TEXT(MONTH(Données_à_remplir_par_la_SRR!J41), "00") &amp; " de " &amp; TEXT(HOUR(Données_à_remplir_par_la_SRR!K41), "00") &amp; ":" &amp; TEXT(MINUTE(Données_à_remplir_par_la_SRR!K41), "00") &amp; IF(ISBLANK(Données_à_remplir_par_la_SRR!M41), " à " &amp; TEXT(HOUR(Données_à_remplir_par_la_SRR!L41), "00") &amp; ":" &amp; TEXT(MINUTE(Données_à_remplir_par_la_SRR!L41), "00"), IF(ISBLANK(Données_à_remplir_par_la_SRR!P41), " au " &amp; TEXT(DAY(Données_à_remplir_par_la_SRR!M41), "00") &amp; "/" &amp; TEXT(MONTH(Données_à_remplir_par_la_SRR!M41), "00") &amp; " à " &amp; TEXT(HOUR(Données_à_remplir_par_la_SRR!O41), "00") &amp; ":" &amp; TEXT(MINUTE(Données_à_remplir_par_la_SRR!O41), "00"), " au " &amp; TEXT(DAY(Données_à_remplir_par_la_SRR!P41), "00") &amp; "/" &amp; TEXT(MONTH(Données_à_remplir_par_la_SRR!P41), "00") &amp; " à " &amp; TEXT(HOUR(Données_à_remplir_par_la_SRR!R41), "00") &amp; ":" &amp; TEXT(MINUTE(Données_à_remplir_par_la_SRR!R41), "00"))))</f>
        <v/>
      </c>
      <c r="B38" s="53"/>
      <c r="C38" s="53" t="str">
        <f>IF(ISBLANK(Données_à_remplir_par_la_SRR!A41), "", "Société des Régates Rochelaises")</f>
        <v/>
      </c>
      <c r="D38" s="53" t="str">
        <f>IF(ISBLANK(Données_à_remplir_par_la_SRR!A41), "", T(Données_à_remplir_par_la_SRR!C41))</f>
        <v/>
      </c>
      <c r="E38" s="53" t="str">
        <f>IF(ISBLANK(Données_à_remplir_par_la_SRR!A41), "", T(Données_à_remplir_par_la_SRR!A41))</f>
        <v/>
      </c>
      <c r="F38" s="53" t="str">
        <f>IF(ISBLANK(Données_à_remplir_par_la_SRR!A41), "", CONCATENATE("DÉPART: " &amp; PROPER(T(Données_à_remplir_par_la_SRR!S41)),IF(T(Données_à_remplir_par_la_SRR!T41)="",""," - ARRIVÉE: " &amp; PROPER(T(Données_à_remplir_par_la_SRR!T41))),IF(T(Données_à_remplir_par_la_SRR!U41)="",""," (" &amp; PROPER(T(Données_à_remplir_par_la_SRR!U41)) &amp; ")")))</f>
        <v/>
      </c>
      <c r="G38" s="54" t="str">
        <f>IF(ISBLANK(Données_à_remplir_par_la_SRR!A41), "", Données_à_remplir_par_la_SRR!AN41)</f>
        <v/>
      </c>
      <c r="H38" s="54" t="str">
        <f>IF(ISBLANK(Données_à_remplir_par_la_SRR!A41), "", Données_à_remplir_par_la_SRR!AI41)</f>
        <v/>
      </c>
      <c r="I38" s="53"/>
      <c r="J38" s="53"/>
      <c r="K38" s="53" t="str">
        <f>IF(ISBLANK(Données_à_remplir_par_la_SRR!A41), "", PROPER(T(Données_à_remplir_par_la_SRR!G41)))</f>
        <v/>
      </c>
      <c r="L38" s="55" t="str">
        <f>IF(ISBLANK(Données_à_remplir_par_la_SRR!A41), "", T(Données_à_remplir_par_la_SRR!I41))</f>
        <v/>
      </c>
      <c r="M38" s="53" t="str">
        <f>IF(ISBLANK(Données_à_remplir_par_la_SRR!A41), "", Données_à_remplir_par_la_SRR!AO41 &amp; " " &amp; T(Données_à_remplir_par_la_SRR!AP41))</f>
        <v/>
      </c>
      <c r="N38" s="53"/>
      <c r="O38" s="53"/>
      <c r="P38" s="53" t="str">
        <f>IF(ISBLANK(Données_à_remplir_par_la_SRR!A41), "", T(Données_à_remplir_par_la_SRR!F41) &amp; ", " &amp;  T(Données_à_remplir_par_la_SRR!H41))</f>
        <v/>
      </c>
    </row>
    <row r="39" spans="1:16" x14ac:dyDescent="0.2">
      <c r="A39" s="53" t="str">
        <f>IF(ISBLANK(Données_à_remplir_par_la_SRR!A42), "", IF(OR(ISBLANK(Données_à_remplir_par_la_SRR!M42),ISBLANK(Données_à_remplir_par_la_SRR!P42)),"Le ","Du ") &amp; TEXT(DAY(Données_à_remplir_par_la_SRR!J42), "00") &amp; "/" &amp; TEXT(MONTH(Données_à_remplir_par_la_SRR!J42), "00") &amp; " de " &amp; TEXT(HOUR(Données_à_remplir_par_la_SRR!K42), "00") &amp; ":" &amp; TEXT(MINUTE(Données_à_remplir_par_la_SRR!K42), "00") &amp; IF(ISBLANK(Données_à_remplir_par_la_SRR!M42), " à " &amp; TEXT(HOUR(Données_à_remplir_par_la_SRR!L42), "00") &amp; ":" &amp; TEXT(MINUTE(Données_à_remplir_par_la_SRR!L42), "00"), IF(ISBLANK(Données_à_remplir_par_la_SRR!P42), " au " &amp; TEXT(DAY(Données_à_remplir_par_la_SRR!M42), "00") &amp; "/" &amp; TEXT(MONTH(Données_à_remplir_par_la_SRR!M42), "00") &amp; " à " &amp; TEXT(HOUR(Données_à_remplir_par_la_SRR!O42), "00") &amp; ":" &amp; TEXT(MINUTE(Données_à_remplir_par_la_SRR!O42), "00"), " au " &amp; TEXT(DAY(Données_à_remplir_par_la_SRR!P42), "00") &amp; "/" &amp; TEXT(MONTH(Données_à_remplir_par_la_SRR!P42), "00") &amp; " à " &amp; TEXT(HOUR(Données_à_remplir_par_la_SRR!R42), "00") &amp; ":" &amp; TEXT(MINUTE(Données_à_remplir_par_la_SRR!R42), "00"))))</f>
        <v/>
      </c>
      <c r="B39" s="53"/>
      <c r="C39" s="53" t="str">
        <f>IF(ISBLANK(Données_à_remplir_par_la_SRR!A42), "", "Société des Régates Rochelaises")</f>
        <v/>
      </c>
      <c r="D39" s="53" t="str">
        <f>IF(ISBLANK(Données_à_remplir_par_la_SRR!A42), "", T(Données_à_remplir_par_la_SRR!C42))</f>
        <v/>
      </c>
      <c r="E39" s="53" t="str">
        <f>IF(ISBLANK(Données_à_remplir_par_la_SRR!A42), "", T(Données_à_remplir_par_la_SRR!A42))</f>
        <v/>
      </c>
      <c r="F39" s="53" t="str">
        <f>IF(ISBLANK(Données_à_remplir_par_la_SRR!A42), "", CONCATENATE("DÉPART: " &amp; PROPER(T(Données_à_remplir_par_la_SRR!S42)),IF(T(Données_à_remplir_par_la_SRR!T42)="",""," - ARRIVÉE: " &amp; PROPER(T(Données_à_remplir_par_la_SRR!T42))),IF(T(Données_à_remplir_par_la_SRR!U42)="",""," (" &amp; PROPER(T(Données_à_remplir_par_la_SRR!U42)) &amp; ")")))</f>
        <v/>
      </c>
      <c r="G39" s="54" t="str">
        <f>IF(ISBLANK(Données_à_remplir_par_la_SRR!A42), "", Données_à_remplir_par_la_SRR!AN42)</f>
        <v/>
      </c>
      <c r="H39" s="54" t="str">
        <f>IF(ISBLANK(Données_à_remplir_par_la_SRR!A42), "", Données_à_remplir_par_la_SRR!AI42)</f>
        <v/>
      </c>
      <c r="I39" s="53"/>
      <c r="J39" s="53"/>
      <c r="K39" s="53" t="str">
        <f>IF(ISBLANK(Données_à_remplir_par_la_SRR!A42), "", PROPER(T(Données_à_remplir_par_la_SRR!G42)))</f>
        <v/>
      </c>
      <c r="L39" s="55" t="str">
        <f>IF(ISBLANK(Données_à_remplir_par_la_SRR!A42), "", T(Données_à_remplir_par_la_SRR!I42))</f>
        <v/>
      </c>
      <c r="M39" s="53" t="str">
        <f>IF(ISBLANK(Données_à_remplir_par_la_SRR!A42), "", Données_à_remplir_par_la_SRR!AO42 &amp; " " &amp; T(Données_à_remplir_par_la_SRR!AP42))</f>
        <v/>
      </c>
      <c r="N39" s="53"/>
      <c r="O39" s="53"/>
      <c r="P39" s="53" t="str">
        <f>IF(ISBLANK(Données_à_remplir_par_la_SRR!A42), "", T(Données_à_remplir_par_la_SRR!F42) &amp; ", " &amp;  T(Données_à_remplir_par_la_SRR!H42))</f>
        <v/>
      </c>
    </row>
    <row r="40" spans="1:16" x14ac:dyDescent="0.2">
      <c r="A40" s="53" t="str">
        <f>IF(ISBLANK(Données_à_remplir_par_la_SRR!A43), "", IF(OR(ISBLANK(Données_à_remplir_par_la_SRR!M43),ISBLANK(Données_à_remplir_par_la_SRR!P43)),"Le ","Du ") &amp; TEXT(DAY(Données_à_remplir_par_la_SRR!J43), "00") &amp; "/" &amp; TEXT(MONTH(Données_à_remplir_par_la_SRR!J43), "00") &amp; " de " &amp; TEXT(HOUR(Données_à_remplir_par_la_SRR!K43), "00") &amp; ":" &amp; TEXT(MINUTE(Données_à_remplir_par_la_SRR!K43), "00") &amp; IF(ISBLANK(Données_à_remplir_par_la_SRR!M43), " à " &amp; TEXT(HOUR(Données_à_remplir_par_la_SRR!L43), "00") &amp; ":" &amp; TEXT(MINUTE(Données_à_remplir_par_la_SRR!L43), "00"), IF(ISBLANK(Données_à_remplir_par_la_SRR!P43), " au " &amp; TEXT(DAY(Données_à_remplir_par_la_SRR!M43), "00") &amp; "/" &amp; TEXT(MONTH(Données_à_remplir_par_la_SRR!M43), "00") &amp; " à " &amp; TEXT(HOUR(Données_à_remplir_par_la_SRR!O43), "00") &amp; ":" &amp; TEXT(MINUTE(Données_à_remplir_par_la_SRR!O43), "00"), " au " &amp; TEXT(DAY(Données_à_remplir_par_la_SRR!P43), "00") &amp; "/" &amp; TEXT(MONTH(Données_à_remplir_par_la_SRR!P43), "00") &amp; " à " &amp; TEXT(HOUR(Données_à_remplir_par_la_SRR!R43), "00") &amp; ":" &amp; TEXT(MINUTE(Données_à_remplir_par_la_SRR!R43), "00"))))</f>
        <v/>
      </c>
      <c r="B40" s="53"/>
      <c r="C40" s="53" t="str">
        <f>IF(ISBLANK(Données_à_remplir_par_la_SRR!A43), "", "Société des Régates Rochelaises")</f>
        <v/>
      </c>
      <c r="D40" s="53" t="str">
        <f>IF(ISBLANK(Données_à_remplir_par_la_SRR!A43), "", T(Données_à_remplir_par_la_SRR!C43))</f>
        <v/>
      </c>
      <c r="E40" s="53" t="str">
        <f>IF(ISBLANK(Données_à_remplir_par_la_SRR!A43), "", T(Données_à_remplir_par_la_SRR!A43))</f>
        <v/>
      </c>
      <c r="F40" s="53" t="str">
        <f>IF(ISBLANK(Données_à_remplir_par_la_SRR!A43), "", CONCATENATE("DÉPART: " &amp; PROPER(T(Données_à_remplir_par_la_SRR!S43)),IF(T(Données_à_remplir_par_la_SRR!T43)="",""," - ARRIVÉE: " &amp; PROPER(T(Données_à_remplir_par_la_SRR!T43))),IF(T(Données_à_remplir_par_la_SRR!U43)="",""," (" &amp; PROPER(T(Données_à_remplir_par_la_SRR!U43)) &amp; ")")))</f>
        <v/>
      </c>
      <c r="G40" s="54" t="str">
        <f>IF(ISBLANK(Données_à_remplir_par_la_SRR!A43), "", Données_à_remplir_par_la_SRR!AN43)</f>
        <v/>
      </c>
      <c r="H40" s="54" t="str">
        <f>IF(ISBLANK(Données_à_remplir_par_la_SRR!A43), "", Données_à_remplir_par_la_SRR!AI43)</f>
        <v/>
      </c>
      <c r="I40" s="53"/>
      <c r="J40" s="53"/>
      <c r="K40" s="53" t="str">
        <f>IF(ISBLANK(Données_à_remplir_par_la_SRR!A43), "", PROPER(T(Données_à_remplir_par_la_SRR!G43)))</f>
        <v/>
      </c>
      <c r="L40" s="55" t="str">
        <f>IF(ISBLANK(Données_à_remplir_par_la_SRR!A43), "", T(Données_à_remplir_par_la_SRR!I43))</f>
        <v/>
      </c>
      <c r="M40" s="53" t="str">
        <f>IF(ISBLANK(Données_à_remplir_par_la_SRR!A43), "", Données_à_remplir_par_la_SRR!AO43 &amp; " " &amp; T(Données_à_remplir_par_la_SRR!AP43))</f>
        <v/>
      </c>
      <c r="N40" s="53"/>
      <c r="O40" s="53"/>
      <c r="P40" s="53" t="str">
        <f>IF(ISBLANK(Données_à_remplir_par_la_SRR!A43), "", T(Données_à_remplir_par_la_SRR!F43) &amp; ", " &amp;  T(Données_à_remplir_par_la_SRR!H43))</f>
        <v/>
      </c>
    </row>
    <row r="41" spans="1:16" x14ac:dyDescent="0.2">
      <c r="A41" s="53" t="str">
        <f>IF(ISBLANK(Données_à_remplir_par_la_SRR!A44), "", IF(OR(ISBLANK(Données_à_remplir_par_la_SRR!M44),ISBLANK(Données_à_remplir_par_la_SRR!P44)),"Le ","Du ") &amp; TEXT(DAY(Données_à_remplir_par_la_SRR!J44), "00") &amp; "/" &amp; TEXT(MONTH(Données_à_remplir_par_la_SRR!J44), "00") &amp; " de " &amp; TEXT(HOUR(Données_à_remplir_par_la_SRR!K44), "00") &amp; ":" &amp; TEXT(MINUTE(Données_à_remplir_par_la_SRR!K44), "00") &amp; IF(ISBLANK(Données_à_remplir_par_la_SRR!M44), " à " &amp; TEXT(HOUR(Données_à_remplir_par_la_SRR!L44), "00") &amp; ":" &amp; TEXT(MINUTE(Données_à_remplir_par_la_SRR!L44), "00"), IF(ISBLANK(Données_à_remplir_par_la_SRR!P44), " au " &amp; TEXT(DAY(Données_à_remplir_par_la_SRR!M44), "00") &amp; "/" &amp; TEXT(MONTH(Données_à_remplir_par_la_SRR!M44), "00") &amp; " à " &amp; TEXT(HOUR(Données_à_remplir_par_la_SRR!O44), "00") &amp; ":" &amp; TEXT(MINUTE(Données_à_remplir_par_la_SRR!O44), "00"), " au " &amp; TEXT(DAY(Données_à_remplir_par_la_SRR!P44), "00") &amp; "/" &amp; TEXT(MONTH(Données_à_remplir_par_la_SRR!P44), "00") &amp; " à " &amp; TEXT(HOUR(Données_à_remplir_par_la_SRR!R44), "00") &amp; ":" &amp; TEXT(MINUTE(Données_à_remplir_par_la_SRR!R44), "00"))))</f>
        <v/>
      </c>
      <c r="B41" s="53"/>
      <c r="C41" s="53" t="str">
        <f>IF(ISBLANK(Données_à_remplir_par_la_SRR!A44), "", "Société des Régates Rochelaises")</f>
        <v/>
      </c>
      <c r="D41" s="53" t="str">
        <f>IF(ISBLANK(Données_à_remplir_par_la_SRR!A44), "", T(Données_à_remplir_par_la_SRR!C44))</f>
        <v/>
      </c>
      <c r="E41" s="53" t="str">
        <f>IF(ISBLANK(Données_à_remplir_par_la_SRR!A44), "", T(Données_à_remplir_par_la_SRR!A44))</f>
        <v/>
      </c>
      <c r="F41" s="53" t="str">
        <f>IF(ISBLANK(Données_à_remplir_par_la_SRR!A44), "", CONCATENATE("DÉPART: " &amp; PROPER(T(Données_à_remplir_par_la_SRR!S44)),IF(T(Données_à_remplir_par_la_SRR!T44)="",""," - ARRIVÉE: " &amp; PROPER(T(Données_à_remplir_par_la_SRR!T44))),IF(T(Données_à_remplir_par_la_SRR!U44)="",""," (" &amp; PROPER(T(Données_à_remplir_par_la_SRR!U44)) &amp; ")")))</f>
        <v/>
      </c>
      <c r="G41" s="54" t="str">
        <f>IF(ISBLANK(Données_à_remplir_par_la_SRR!A44), "", Données_à_remplir_par_la_SRR!AN44)</f>
        <v/>
      </c>
      <c r="H41" s="54" t="str">
        <f>IF(ISBLANK(Données_à_remplir_par_la_SRR!A44), "", Données_à_remplir_par_la_SRR!AI44)</f>
        <v/>
      </c>
      <c r="I41" s="53"/>
      <c r="J41" s="53"/>
      <c r="K41" s="53" t="str">
        <f>IF(ISBLANK(Données_à_remplir_par_la_SRR!A44), "", PROPER(T(Données_à_remplir_par_la_SRR!G44)))</f>
        <v/>
      </c>
      <c r="L41" s="55" t="str">
        <f>IF(ISBLANK(Données_à_remplir_par_la_SRR!A44), "", T(Données_à_remplir_par_la_SRR!I44))</f>
        <v/>
      </c>
      <c r="M41" s="53" t="str">
        <f>IF(ISBLANK(Données_à_remplir_par_la_SRR!A44), "", Données_à_remplir_par_la_SRR!AO44 &amp; " " &amp; T(Données_à_remplir_par_la_SRR!AP44))</f>
        <v/>
      </c>
      <c r="N41" s="53"/>
      <c r="O41" s="53"/>
      <c r="P41" s="53" t="str">
        <f>IF(ISBLANK(Données_à_remplir_par_la_SRR!A44), "", T(Données_à_remplir_par_la_SRR!F44) &amp; ", " &amp;  T(Données_à_remplir_par_la_SRR!H44))</f>
        <v/>
      </c>
    </row>
    <row r="42" spans="1:16" x14ac:dyDescent="0.2">
      <c r="A42" s="53" t="str">
        <f>IF(ISBLANK(Données_à_remplir_par_la_SRR!A45), "", IF(OR(ISBLANK(Données_à_remplir_par_la_SRR!M45),ISBLANK(Données_à_remplir_par_la_SRR!P45)),"Le ","Du ") &amp; TEXT(DAY(Données_à_remplir_par_la_SRR!J45), "00") &amp; "/" &amp; TEXT(MONTH(Données_à_remplir_par_la_SRR!J45), "00") &amp; " de " &amp; TEXT(HOUR(Données_à_remplir_par_la_SRR!K45), "00") &amp; ":" &amp; TEXT(MINUTE(Données_à_remplir_par_la_SRR!K45), "00") &amp; IF(ISBLANK(Données_à_remplir_par_la_SRR!M45), " à " &amp; TEXT(HOUR(Données_à_remplir_par_la_SRR!L45), "00") &amp; ":" &amp; TEXT(MINUTE(Données_à_remplir_par_la_SRR!L45), "00"), IF(ISBLANK(Données_à_remplir_par_la_SRR!P45), " au " &amp; TEXT(DAY(Données_à_remplir_par_la_SRR!M45), "00") &amp; "/" &amp; TEXT(MONTH(Données_à_remplir_par_la_SRR!M45), "00") &amp; " à " &amp; TEXT(HOUR(Données_à_remplir_par_la_SRR!O45), "00") &amp; ":" &amp; TEXT(MINUTE(Données_à_remplir_par_la_SRR!O45), "00"), " au " &amp; TEXT(DAY(Données_à_remplir_par_la_SRR!P45), "00") &amp; "/" &amp; TEXT(MONTH(Données_à_remplir_par_la_SRR!P45), "00") &amp; " à " &amp; TEXT(HOUR(Données_à_remplir_par_la_SRR!R45), "00") &amp; ":" &amp; TEXT(MINUTE(Données_à_remplir_par_la_SRR!R45), "00"))))</f>
        <v/>
      </c>
      <c r="B42" s="53"/>
      <c r="C42" s="53" t="str">
        <f>IF(ISBLANK(Données_à_remplir_par_la_SRR!A45), "", "Société des Régates Rochelaises")</f>
        <v/>
      </c>
      <c r="D42" s="53" t="str">
        <f>IF(ISBLANK(Données_à_remplir_par_la_SRR!A45), "", T(Données_à_remplir_par_la_SRR!C45))</f>
        <v/>
      </c>
      <c r="E42" s="53" t="str">
        <f>IF(ISBLANK(Données_à_remplir_par_la_SRR!A45), "", T(Données_à_remplir_par_la_SRR!A45))</f>
        <v/>
      </c>
      <c r="F42" s="53" t="str">
        <f>IF(ISBLANK(Données_à_remplir_par_la_SRR!A45), "", CONCATENATE("DÉPART: " &amp; PROPER(T(Données_à_remplir_par_la_SRR!S45)),IF(T(Données_à_remplir_par_la_SRR!T45)="",""," - ARRIVÉE: " &amp; PROPER(T(Données_à_remplir_par_la_SRR!T45))),IF(T(Données_à_remplir_par_la_SRR!U45)="",""," (" &amp; PROPER(T(Données_à_remplir_par_la_SRR!U45)) &amp; ")")))</f>
        <v/>
      </c>
      <c r="G42" s="54" t="str">
        <f>IF(ISBLANK(Données_à_remplir_par_la_SRR!A45), "", Données_à_remplir_par_la_SRR!AN45)</f>
        <v/>
      </c>
      <c r="H42" s="54" t="str">
        <f>IF(ISBLANK(Données_à_remplir_par_la_SRR!A45), "", Données_à_remplir_par_la_SRR!AI45)</f>
        <v/>
      </c>
      <c r="I42" s="53"/>
      <c r="J42" s="53"/>
      <c r="K42" s="53" t="str">
        <f>IF(ISBLANK(Données_à_remplir_par_la_SRR!A45), "", PROPER(T(Données_à_remplir_par_la_SRR!G45)))</f>
        <v/>
      </c>
      <c r="L42" s="55" t="str">
        <f>IF(ISBLANK(Données_à_remplir_par_la_SRR!A45), "", T(Données_à_remplir_par_la_SRR!I45))</f>
        <v/>
      </c>
      <c r="M42" s="53" t="str">
        <f>IF(ISBLANK(Données_à_remplir_par_la_SRR!A45), "", Données_à_remplir_par_la_SRR!AO45 &amp; " " &amp; T(Données_à_remplir_par_la_SRR!AP45))</f>
        <v/>
      </c>
      <c r="N42" s="53"/>
      <c r="O42" s="53"/>
      <c r="P42" s="53" t="str">
        <f>IF(ISBLANK(Données_à_remplir_par_la_SRR!A45), "", T(Données_à_remplir_par_la_SRR!F45) &amp; ", " &amp;  T(Données_à_remplir_par_la_SRR!H45))</f>
        <v/>
      </c>
    </row>
    <row r="43" spans="1:16" x14ac:dyDescent="0.2">
      <c r="A43" s="53" t="str">
        <f>IF(ISBLANK(Données_à_remplir_par_la_SRR!A46), "", IF(OR(ISBLANK(Données_à_remplir_par_la_SRR!M46),ISBLANK(Données_à_remplir_par_la_SRR!P46)),"Le ","Du ") &amp; TEXT(DAY(Données_à_remplir_par_la_SRR!J46), "00") &amp; "/" &amp; TEXT(MONTH(Données_à_remplir_par_la_SRR!J46), "00") &amp; " de " &amp; TEXT(HOUR(Données_à_remplir_par_la_SRR!K46), "00") &amp; ":" &amp; TEXT(MINUTE(Données_à_remplir_par_la_SRR!K46), "00") &amp; IF(ISBLANK(Données_à_remplir_par_la_SRR!M46), " à " &amp; TEXT(HOUR(Données_à_remplir_par_la_SRR!L46), "00") &amp; ":" &amp; TEXT(MINUTE(Données_à_remplir_par_la_SRR!L46), "00"), IF(ISBLANK(Données_à_remplir_par_la_SRR!P46), " au " &amp; TEXT(DAY(Données_à_remplir_par_la_SRR!M46), "00") &amp; "/" &amp; TEXT(MONTH(Données_à_remplir_par_la_SRR!M46), "00") &amp; " à " &amp; TEXT(HOUR(Données_à_remplir_par_la_SRR!O46), "00") &amp; ":" &amp; TEXT(MINUTE(Données_à_remplir_par_la_SRR!O46), "00"), " au " &amp; TEXT(DAY(Données_à_remplir_par_la_SRR!P46), "00") &amp; "/" &amp; TEXT(MONTH(Données_à_remplir_par_la_SRR!P46), "00") &amp; " à " &amp; TEXT(HOUR(Données_à_remplir_par_la_SRR!R46), "00") &amp; ":" &amp; TEXT(MINUTE(Données_à_remplir_par_la_SRR!R46), "00"))))</f>
        <v/>
      </c>
      <c r="B43" s="53"/>
      <c r="C43" s="53" t="str">
        <f>IF(ISBLANK(Données_à_remplir_par_la_SRR!A46), "", "Société des Régates Rochelaises")</f>
        <v/>
      </c>
      <c r="D43" s="53" t="str">
        <f>IF(ISBLANK(Données_à_remplir_par_la_SRR!A46), "", T(Données_à_remplir_par_la_SRR!C46))</f>
        <v/>
      </c>
      <c r="E43" s="53" t="str">
        <f>IF(ISBLANK(Données_à_remplir_par_la_SRR!A46), "", T(Données_à_remplir_par_la_SRR!A46))</f>
        <v/>
      </c>
      <c r="F43" s="53" t="str">
        <f>IF(ISBLANK(Données_à_remplir_par_la_SRR!A46), "", CONCATENATE("DÉPART: " &amp; PROPER(T(Données_à_remplir_par_la_SRR!S46)),IF(T(Données_à_remplir_par_la_SRR!T46)="",""," - ARRIVÉE: " &amp; PROPER(T(Données_à_remplir_par_la_SRR!T46))),IF(T(Données_à_remplir_par_la_SRR!U46)="",""," (" &amp; PROPER(T(Données_à_remplir_par_la_SRR!U46)) &amp; ")")))</f>
        <v/>
      </c>
      <c r="G43" s="54" t="str">
        <f>IF(ISBLANK(Données_à_remplir_par_la_SRR!A46), "", Données_à_remplir_par_la_SRR!AN46)</f>
        <v/>
      </c>
      <c r="H43" s="54" t="str">
        <f>IF(ISBLANK(Données_à_remplir_par_la_SRR!A46), "", Données_à_remplir_par_la_SRR!AI46)</f>
        <v/>
      </c>
      <c r="I43" s="53"/>
      <c r="J43" s="53"/>
      <c r="K43" s="53" t="str">
        <f>IF(ISBLANK(Données_à_remplir_par_la_SRR!A46), "", PROPER(T(Données_à_remplir_par_la_SRR!G46)))</f>
        <v/>
      </c>
      <c r="L43" s="55" t="str">
        <f>IF(ISBLANK(Données_à_remplir_par_la_SRR!A46), "", T(Données_à_remplir_par_la_SRR!I46))</f>
        <v/>
      </c>
      <c r="M43" s="53" t="str">
        <f>IF(ISBLANK(Données_à_remplir_par_la_SRR!A46), "", Données_à_remplir_par_la_SRR!AO46 &amp; " " &amp; T(Données_à_remplir_par_la_SRR!AP46))</f>
        <v/>
      </c>
      <c r="N43" s="53"/>
      <c r="O43" s="53"/>
      <c r="P43" s="53" t="str">
        <f>IF(ISBLANK(Données_à_remplir_par_la_SRR!A46), "", T(Données_à_remplir_par_la_SRR!F46) &amp; ", " &amp;  T(Données_à_remplir_par_la_SRR!H46))</f>
        <v/>
      </c>
    </row>
    <row r="44" spans="1:16" x14ac:dyDescent="0.2">
      <c r="A44" s="53" t="str">
        <f>IF(ISBLANK(Données_à_remplir_par_la_SRR!A47), "", IF(OR(ISBLANK(Données_à_remplir_par_la_SRR!M47),ISBLANK(Données_à_remplir_par_la_SRR!P47)),"Le ","Du ") &amp; TEXT(DAY(Données_à_remplir_par_la_SRR!J47), "00") &amp; "/" &amp; TEXT(MONTH(Données_à_remplir_par_la_SRR!J47), "00") &amp; " de " &amp; TEXT(HOUR(Données_à_remplir_par_la_SRR!K47), "00") &amp; ":" &amp; TEXT(MINUTE(Données_à_remplir_par_la_SRR!K47), "00") &amp; IF(ISBLANK(Données_à_remplir_par_la_SRR!M47), " à " &amp; TEXT(HOUR(Données_à_remplir_par_la_SRR!L47), "00") &amp; ":" &amp; TEXT(MINUTE(Données_à_remplir_par_la_SRR!L47), "00"), IF(ISBLANK(Données_à_remplir_par_la_SRR!P47), " au " &amp; TEXT(DAY(Données_à_remplir_par_la_SRR!M47), "00") &amp; "/" &amp; TEXT(MONTH(Données_à_remplir_par_la_SRR!M47), "00") &amp; " à " &amp; TEXT(HOUR(Données_à_remplir_par_la_SRR!O47), "00") &amp; ":" &amp; TEXT(MINUTE(Données_à_remplir_par_la_SRR!O47), "00"), " au " &amp; TEXT(DAY(Données_à_remplir_par_la_SRR!P47), "00") &amp; "/" &amp; TEXT(MONTH(Données_à_remplir_par_la_SRR!P47), "00") &amp; " à " &amp; TEXT(HOUR(Données_à_remplir_par_la_SRR!R47), "00") &amp; ":" &amp; TEXT(MINUTE(Données_à_remplir_par_la_SRR!R47), "00"))))</f>
        <v/>
      </c>
      <c r="B44" s="53"/>
      <c r="C44" s="53" t="str">
        <f>IF(ISBLANK(Données_à_remplir_par_la_SRR!A47), "", "Société des Régates Rochelaises")</f>
        <v/>
      </c>
      <c r="D44" s="53" t="str">
        <f>IF(ISBLANK(Données_à_remplir_par_la_SRR!A47), "", T(Données_à_remplir_par_la_SRR!C47))</f>
        <v/>
      </c>
      <c r="E44" s="53" t="str">
        <f>IF(ISBLANK(Données_à_remplir_par_la_SRR!A47), "", T(Données_à_remplir_par_la_SRR!A47))</f>
        <v/>
      </c>
      <c r="F44" s="53" t="str">
        <f>IF(ISBLANK(Données_à_remplir_par_la_SRR!A47), "", CONCATENATE("DÉPART: " &amp; PROPER(T(Données_à_remplir_par_la_SRR!S47)),IF(T(Données_à_remplir_par_la_SRR!T47)="",""," - ARRIVÉE: " &amp; PROPER(T(Données_à_remplir_par_la_SRR!T47))),IF(T(Données_à_remplir_par_la_SRR!U47)="",""," (" &amp; PROPER(T(Données_à_remplir_par_la_SRR!U47)) &amp; ")")))</f>
        <v/>
      </c>
      <c r="G44" s="54" t="str">
        <f>IF(ISBLANK(Données_à_remplir_par_la_SRR!A47), "", Données_à_remplir_par_la_SRR!AN47)</f>
        <v/>
      </c>
      <c r="H44" s="54" t="str">
        <f>IF(ISBLANK(Données_à_remplir_par_la_SRR!A47), "", Données_à_remplir_par_la_SRR!AI47)</f>
        <v/>
      </c>
      <c r="I44" s="53"/>
      <c r="J44" s="53"/>
      <c r="K44" s="53" t="str">
        <f>IF(ISBLANK(Données_à_remplir_par_la_SRR!A47), "", PROPER(T(Données_à_remplir_par_la_SRR!G47)))</f>
        <v/>
      </c>
      <c r="L44" s="55" t="str">
        <f>IF(ISBLANK(Données_à_remplir_par_la_SRR!A47), "", T(Données_à_remplir_par_la_SRR!I47))</f>
        <v/>
      </c>
      <c r="M44" s="53" t="str">
        <f>IF(ISBLANK(Données_à_remplir_par_la_SRR!A47), "", Données_à_remplir_par_la_SRR!AO47 &amp; " " &amp; T(Données_à_remplir_par_la_SRR!AP47))</f>
        <v/>
      </c>
      <c r="N44" s="53"/>
      <c r="O44" s="53"/>
      <c r="P44" s="53" t="str">
        <f>IF(ISBLANK(Données_à_remplir_par_la_SRR!A47), "", T(Données_à_remplir_par_la_SRR!F47) &amp; ", " &amp;  T(Données_à_remplir_par_la_SRR!H47))</f>
        <v/>
      </c>
    </row>
    <row r="45" spans="1:16" x14ac:dyDescent="0.2">
      <c r="A45" s="53" t="str">
        <f>IF(ISBLANK(Données_à_remplir_par_la_SRR!A48), "", IF(OR(ISBLANK(Données_à_remplir_par_la_SRR!M48),ISBLANK(Données_à_remplir_par_la_SRR!P48)),"Le ","Du ") &amp; TEXT(DAY(Données_à_remplir_par_la_SRR!J48), "00") &amp; "/" &amp; TEXT(MONTH(Données_à_remplir_par_la_SRR!J48), "00") &amp; " de " &amp; TEXT(HOUR(Données_à_remplir_par_la_SRR!K48), "00") &amp; ":" &amp; TEXT(MINUTE(Données_à_remplir_par_la_SRR!K48), "00") &amp; IF(ISBLANK(Données_à_remplir_par_la_SRR!M48), " à " &amp; TEXT(HOUR(Données_à_remplir_par_la_SRR!L48), "00") &amp; ":" &amp; TEXT(MINUTE(Données_à_remplir_par_la_SRR!L48), "00"), IF(ISBLANK(Données_à_remplir_par_la_SRR!P48), " au " &amp; TEXT(DAY(Données_à_remplir_par_la_SRR!M48), "00") &amp; "/" &amp; TEXT(MONTH(Données_à_remplir_par_la_SRR!M48), "00") &amp; " à " &amp; TEXT(HOUR(Données_à_remplir_par_la_SRR!O48), "00") &amp; ":" &amp; TEXT(MINUTE(Données_à_remplir_par_la_SRR!O48), "00"), " au " &amp; TEXT(DAY(Données_à_remplir_par_la_SRR!P48), "00") &amp; "/" &amp; TEXT(MONTH(Données_à_remplir_par_la_SRR!P48), "00") &amp; " à " &amp; TEXT(HOUR(Données_à_remplir_par_la_SRR!R48), "00") &amp; ":" &amp; TEXT(MINUTE(Données_à_remplir_par_la_SRR!R48), "00"))))</f>
        <v/>
      </c>
      <c r="B45" s="53"/>
      <c r="C45" s="53" t="str">
        <f>IF(ISBLANK(Données_à_remplir_par_la_SRR!A48), "", "Société des Régates Rochelaises")</f>
        <v/>
      </c>
      <c r="D45" s="53" t="str">
        <f>IF(ISBLANK(Données_à_remplir_par_la_SRR!A48), "", T(Données_à_remplir_par_la_SRR!C48))</f>
        <v/>
      </c>
      <c r="E45" s="53" t="str">
        <f>IF(ISBLANK(Données_à_remplir_par_la_SRR!A48), "", T(Données_à_remplir_par_la_SRR!A48))</f>
        <v/>
      </c>
      <c r="F45" s="53" t="str">
        <f>IF(ISBLANK(Données_à_remplir_par_la_SRR!A48), "", CONCATENATE("DÉPART: " &amp; PROPER(T(Données_à_remplir_par_la_SRR!S48)),IF(T(Données_à_remplir_par_la_SRR!T48)="",""," - ARRIVÉE: " &amp; PROPER(T(Données_à_remplir_par_la_SRR!T48))),IF(T(Données_à_remplir_par_la_SRR!U48)="",""," (" &amp; PROPER(T(Données_à_remplir_par_la_SRR!U48)) &amp; ")")))</f>
        <v/>
      </c>
      <c r="G45" s="54" t="str">
        <f>IF(ISBLANK(Données_à_remplir_par_la_SRR!A48), "", Données_à_remplir_par_la_SRR!AN48)</f>
        <v/>
      </c>
      <c r="H45" s="54" t="str">
        <f>IF(ISBLANK(Données_à_remplir_par_la_SRR!A48), "", Données_à_remplir_par_la_SRR!AI48)</f>
        <v/>
      </c>
      <c r="I45" s="53"/>
      <c r="J45" s="53"/>
      <c r="K45" s="53" t="str">
        <f>IF(ISBLANK(Données_à_remplir_par_la_SRR!A48), "", PROPER(T(Données_à_remplir_par_la_SRR!G48)))</f>
        <v/>
      </c>
      <c r="L45" s="55" t="str">
        <f>IF(ISBLANK(Données_à_remplir_par_la_SRR!A48), "", T(Données_à_remplir_par_la_SRR!I48))</f>
        <v/>
      </c>
      <c r="M45" s="53" t="str">
        <f>IF(ISBLANK(Données_à_remplir_par_la_SRR!A48), "", Données_à_remplir_par_la_SRR!AO48 &amp; " " &amp; T(Données_à_remplir_par_la_SRR!AP48))</f>
        <v/>
      </c>
      <c r="N45" s="53"/>
      <c r="O45" s="53"/>
      <c r="P45" s="53" t="str">
        <f>IF(ISBLANK(Données_à_remplir_par_la_SRR!A48), "", T(Données_à_remplir_par_la_SRR!F48) &amp; ", " &amp;  T(Données_à_remplir_par_la_SRR!H48))</f>
        <v/>
      </c>
    </row>
    <row r="46" spans="1:16" x14ac:dyDescent="0.2">
      <c r="A46" s="53" t="str">
        <f>IF(ISBLANK(Données_à_remplir_par_la_SRR!A49), "", IF(OR(ISBLANK(Données_à_remplir_par_la_SRR!M49),ISBLANK(Données_à_remplir_par_la_SRR!P49)),"Le ","Du ") &amp; TEXT(DAY(Données_à_remplir_par_la_SRR!J49), "00") &amp; "/" &amp; TEXT(MONTH(Données_à_remplir_par_la_SRR!J49), "00") &amp; " de " &amp; TEXT(HOUR(Données_à_remplir_par_la_SRR!K49), "00") &amp; ":" &amp; TEXT(MINUTE(Données_à_remplir_par_la_SRR!K49), "00") &amp; IF(ISBLANK(Données_à_remplir_par_la_SRR!M49), " à " &amp; TEXT(HOUR(Données_à_remplir_par_la_SRR!L49), "00") &amp; ":" &amp; TEXT(MINUTE(Données_à_remplir_par_la_SRR!L49), "00"), IF(ISBLANK(Données_à_remplir_par_la_SRR!P49), " au " &amp; TEXT(DAY(Données_à_remplir_par_la_SRR!M49), "00") &amp; "/" &amp; TEXT(MONTH(Données_à_remplir_par_la_SRR!M49), "00") &amp; " à " &amp; TEXT(HOUR(Données_à_remplir_par_la_SRR!O49), "00") &amp; ":" &amp; TEXT(MINUTE(Données_à_remplir_par_la_SRR!O49), "00"), " au " &amp; TEXT(DAY(Données_à_remplir_par_la_SRR!P49), "00") &amp; "/" &amp; TEXT(MONTH(Données_à_remplir_par_la_SRR!P49), "00") &amp; " à " &amp; TEXT(HOUR(Données_à_remplir_par_la_SRR!R49), "00") &amp; ":" &amp; TEXT(MINUTE(Données_à_remplir_par_la_SRR!R49), "00"))))</f>
        <v/>
      </c>
      <c r="B46" s="53"/>
      <c r="C46" s="53" t="str">
        <f>IF(ISBLANK(Données_à_remplir_par_la_SRR!A49), "", "Société des Régates Rochelaises")</f>
        <v/>
      </c>
      <c r="D46" s="53" t="str">
        <f>IF(ISBLANK(Données_à_remplir_par_la_SRR!A49), "", T(Données_à_remplir_par_la_SRR!C49))</f>
        <v/>
      </c>
      <c r="E46" s="53" t="str">
        <f>IF(ISBLANK(Données_à_remplir_par_la_SRR!A49), "", T(Données_à_remplir_par_la_SRR!A49))</f>
        <v/>
      </c>
      <c r="F46" s="53" t="str">
        <f>IF(ISBLANK(Données_à_remplir_par_la_SRR!A49), "", CONCATENATE("DÉPART: " &amp; PROPER(T(Données_à_remplir_par_la_SRR!S49)),IF(T(Données_à_remplir_par_la_SRR!T49)="",""," - ARRIVÉE: " &amp; PROPER(T(Données_à_remplir_par_la_SRR!T49))),IF(T(Données_à_remplir_par_la_SRR!U49)="",""," (" &amp; PROPER(T(Données_à_remplir_par_la_SRR!U49)) &amp; ")")))</f>
        <v/>
      </c>
      <c r="G46" s="54" t="str">
        <f>IF(ISBLANK(Données_à_remplir_par_la_SRR!A49), "", Données_à_remplir_par_la_SRR!AN49)</f>
        <v/>
      </c>
      <c r="H46" s="54" t="str">
        <f>IF(ISBLANK(Données_à_remplir_par_la_SRR!A49), "", Données_à_remplir_par_la_SRR!AI49)</f>
        <v/>
      </c>
      <c r="I46" s="53"/>
      <c r="J46" s="53"/>
      <c r="K46" s="53" t="str">
        <f>IF(ISBLANK(Données_à_remplir_par_la_SRR!A49), "", PROPER(T(Données_à_remplir_par_la_SRR!G49)))</f>
        <v/>
      </c>
      <c r="L46" s="55" t="str">
        <f>IF(ISBLANK(Données_à_remplir_par_la_SRR!A49), "", T(Données_à_remplir_par_la_SRR!I49))</f>
        <v/>
      </c>
      <c r="M46" s="53" t="str">
        <f>IF(ISBLANK(Données_à_remplir_par_la_SRR!A49), "", Données_à_remplir_par_la_SRR!AO49 &amp; " " &amp; T(Données_à_remplir_par_la_SRR!AP49))</f>
        <v/>
      </c>
      <c r="N46" s="53"/>
      <c r="O46" s="53"/>
      <c r="P46" s="53" t="str">
        <f>IF(ISBLANK(Données_à_remplir_par_la_SRR!A49), "", T(Données_à_remplir_par_la_SRR!F49) &amp; ", " &amp;  T(Données_à_remplir_par_la_SRR!H49))</f>
        <v/>
      </c>
    </row>
    <row r="47" spans="1:16" x14ac:dyDescent="0.2">
      <c r="A47" s="53" t="str">
        <f>IF(ISBLANK(Données_à_remplir_par_la_SRR!A50), "", IF(OR(ISBLANK(Données_à_remplir_par_la_SRR!M50),ISBLANK(Données_à_remplir_par_la_SRR!P50)),"Le ","Du ") &amp; TEXT(DAY(Données_à_remplir_par_la_SRR!J50), "00") &amp; "/" &amp; TEXT(MONTH(Données_à_remplir_par_la_SRR!J50), "00") &amp; " de " &amp; TEXT(HOUR(Données_à_remplir_par_la_SRR!K50), "00") &amp; ":" &amp; TEXT(MINUTE(Données_à_remplir_par_la_SRR!K50), "00") &amp; IF(ISBLANK(Données_à_remplir_par_la_SRR!M50), " à " &amp; TEXT(HOUR(Données_à_remplir_par_la_SRR!L50), "00") &amp; ":" &amp; TEXT(MINUTE(Données_à_remplir_par_la_SRR!L50), "00"), IF(ISBLANK(Données_à_remplir_par_la_SRR!P50), " au " &amp; TEXT(DAY(Données_à_remplir_par_la_SRR!M50), "00") &amp; "/" &amp; TEXT(MONTH(Données_à_remplir_par_la_SRR!M50), "00") &amp; " à " &amp; TEXT(HOUR(Données_à_remplir_par_la_SRR!O50), "00") &amp; ":" &amp; TEXT(MINUTE(Données_à_remplir_par_la_SRR!O50), "00"), " au " &amp; TEXT(DAY(Données_à_remplir_par_la_SRR!P50), "00") &amp; "/" &amp; TEXT(MONTH(Données_à_remplir_par_la_SRR!P50), "00") &amp; " à " &amp; TEXT(HOUR(Données_à_remplir_par_la_SRR!R50), "00") &amp; ":" &amp; TEXT(MINUTE(Données_à_remplir_par_la_SRR!R50), "00"))))</f>
        <v/>
      </c>
      <c r="B47" s="53"/>
      <c r="C47" s="53" t="str">
        <f>IF(ISBLANK(Données_à_remplir_par_la_SRR!A50), "", "Société des Régates Rochelaises")</f>
        <v/>
      </c>
      <c r="D47" s="53" t="str">
        <f>IF(ISBLANK(Données_à_remplir_par_la_SRR!A50), "", T(Données_à_remplir_par_la_SRR!C50))</f>
        <v/>
      </c>
      <c r="E47" s="53" t="str">
        <f>IF(ISBLANK(Données_à_remplir_par_la_SRR!A50), "", T(Données_à_remplir_par_la_SRR!A50))</f>
        <v/>
      </c>
      <c r="F47" s="53" t="str">
        <f>IF(ISBLANK(Données_à_remplir_par_la_SRR!A50), "", CONCATENATE("DÉPART: " &amp; PROPER(T(Données_à_remplir_par_la_SRR!S50)),IF(T(Données_à_remplir_par_la_SRR!T50)="",""," - ARRIVÉE: " &amp; PROPER(T(Données_à_remplir_par_la_SRR!T50))),IF(T(Données_à_remplir_par_la_SRR!U50)="",""," (" &amp; PROPER(T(Données_à_remplir_par_la_SRR!U50)) &amp; ")")))</f>
        <v/>
      </c>
      <c r="G47" s="54" t="str">
        <f>IF(ISBLANK(Données_à_remplir_par_la_SRR!A50), "", Données_à_remplir_par_la_SRR!AN50)</f>
        <v/>
      </c>
      <c r="H47" s="54" t="str">
        <f>IF(ISBLANK(Données_à_remplir_par_la_SRR!A50), "", Données_à_remplir_par_la_SRR!AI50)</f>
        <v/>
      </c>
      <c r="I47" s="53"/>
      <c r="J47" s="53"/>
      <c r="K47" s="53" t="str">
        <f>IF(ISBLANK(Données_à_remplir_par_la_SRR!A50), "", PROPER(T(Données_à_remplir_par_la_SRR!G50)))</f>
        <v/>
      </c>
      <c r="L47" s="55" t="str">
        <f>IF(ISBLANK(Données_à_remplir_par_la_SRR!A50), "", T(Données_à_remplir_par_la_SRR!I50))</f>
        <v/>
      </c>
      <c r="M47" s="53" t="str">
        <f>IF(ISBLANK(Données_à_remplir_par_la_SRR!A50), "", Données_à_remplir_par_la_SRR!AO50 &amp; " " &amp; T(Données_à_remplir_par_la_SRR!AP50))</f>
        <v/>
      </c>
      <c r="N47" s="53"/>
      <c r="O47" s="53"/>
      <c r="P47" s="53" t="str">
        <f>IF(ISBLANK(Données_à_remplir_par_la_SRR!A50), "", T(Données_à_remplir_par_la_SRR!F50) &amp; ", " &amp;  T(Données_à_remplir_par_la_SRR!H50))</f>
        <v/>
      </c>
    </row>
    <row r="48" spans="1:16" x14ac:dyDescent="0.2">
      <c r="A48" s="53" t="str">
        <f>IF(ISBLANK(Données_à_remplir_par_la_SRR!A51), "", IF(OR(ISBLANK(Données_à_remplir_par_la_SRR!M51),ISBLANK(Données_à_remplir_par_la_SRR!P51)),"Le ","Du ") &amp; TEXT(DAY(Données_à_remplir_par_la_SRR!J51), "00") &amp; "/" &amp; TEXT(MONTH(Données_à_remplir_par_la_SRR!J51), "00") &amp; " de " &amp; TEXT(HOUR(Données_à_remplir_par_la_SRR!K51), "00") &amp; ":" &amp; TEXT(MINUTE(Données_à_remplir_par_la_SRR!K51), "00") &amp; IF(ISBLANK(Données_à_remplir_par_la_SRR!M51), " à " &amp; TEXT(HOUR(Données_à_remplir_par_la_SRR!L51), "00") &amp; ":" &amp; TEXT(MINUTE(Données_à_remplir_par_la_SRR!L51), "00"), IF(ISBLANK(Données_à_remplir_par_la_SRR!P51), " au " &amp; TEXT(DAY(Données_à_remplir_par_la_SRR!M51), "00") &amp; "/" &amp; TEXT(MONTH(Données_à_remplir_par_la_SRR!M51), "00") &amp; " à " &amp; TEXT(HOUR(Données_à_remplir_par_la_SRR!O51), "00") &amp; ":" &amp; TEXT(MINUTE(Données_à_remplir_par_la_SRR!O51), "00"), " au " &amp; TEXT(DAY(Données_à_remplir_par_la_SRR!P51), "00") &amp; "/" &amp; TEXT(MONTH(Données_à_remplir_par_la_SRR!P51), "00") &amp; " à " &amp; TEXT(HOUR(Données_à_remplir_par_la_SRR!R51), "00") &amp; ":" &amp; TEXT(MINUTE(Données_à_remplir_par_la_SRR!R51), "00"))))</f>
        <v/>
      </c>
      <c r="B48" s="53"/>
      <c r="C48" s="53" t="str">
        <f>IF(ISBLANK(Données_à_remplir_par_la_SRR!A51), "", "Société des Régates Rochelaises")</f>
        <v/>
      </c>
      <c r="D48" s="53" t="str">
        <f>IF(ISBLANK(Données_à_remplir_par_la_SRR!A51), "", T(Données_à_remplir_par_la_SRR!C51))</f>
        <v/>
      </c>
      <c r="E48" s="53" t="str">
        <f>IF(ISBLANK(Données_à_remplir_par_la_SRR!A51), "", T(Données_à_remplir_par_la_SRR!A51))</f>
        <v/>
      </c>
      <c r="F48" s="53" t="str">
        <f>IF(ISBLANK(Données_à_remplir_par_la_SRR!A51), "", CONCATENATE("DÉPART: " &amp; PROPER(T(Données_à_remplir_par_la_SRR!S51)),IF(T(Données_à_remplir_par_la_SRR!T51)="",""," - ARRIVÉE: " &amp; PROPER(T(Données_à_remplir_par_la_SRR!T51))),IF(T(Données_à_remplir_par_la_SRR!U51)="",""," (" &amp; PROPER(T(Données_à_remplir_par_la_SRR!U51)) &amp; ")")))</f>
        <v/>
      </c>
      <c r="G48" s="54" t="str">
        <f>IF(ISBLANK(Données_à_remplir_par_la_SRR!A51), "", Données_à_remplir_par_la_SRR!AN51)</f>
        <v/>
      </c>
      <c r="H48" s="54" t="str">
        <f>IF(ISBLANK(Données_à_remplir_par_la_SRR!A51), "", Données_à_remplir_par_la_SRR!AI51)</f>
        <v/>
      </c>
      <c r="I48" s="53"/>
      <c r="J48" s="53"/>
      <c r="K48" s="53" t="str">
        <f>IF(ISBLANK(Données_à_remplir_par_la_SRR!A51), "", PROPER(T(Données_à_remplir_par_la_SRR!G51)))</f>
        <v/>
      </c>
      <c r="L48" s="55" t="str">
        <f>IF(ISBLANK(Données_à_remplir_par_la_SRR!A51), "", T(Données_à_remplir_par_la_SRR!I51))</f>
        <v/>
      </c>
      <c r="M48" s="53" t="str">
        <f>IF(ISBLANK(Données_à_remplir_par_la_SRR!A51), "", Données_à_remplir_par_la_SRR!AO51 &amp; " " &amp; T(Données_à_remplir_par_la_SRR!AP51))</f>
        <v/>
      </c>
      <c r="N48" s="53"/>
      <c r="O48" s="53"/>
      <c r="P48" s="53" t="str">
        <f>IF(ISBLANK(Données_à_remplir_par_la_SRR!A51), "", T(Données_à_remplir_par_la_SRR!F51) &amp; ", " &amp;  T(Données_à_remplir_par_la_SRR!H51))</f>
        <v/>
      </c>
    </row>
    <row r="49" spans="1:16" x14ac:dyDescent="0.2">
      <c r="A49" s="53" t="str">
        <f>IF(ISBLANK(Données_à_remplir_par_la_SRR!A52), "", IF(OR(ISBLANK(Données_à_remplir_par_la_SRR!M52),ISBLANK(Données_à_remplir_par_la_SRR!P52)),"Le ","Du ") &amp; TEXT(DAY(Données_à_remplir_par_la_SRR!J52), "00") &amp; "/" &amp; TEXT(MONTH(Données_à_remplir_par_la_SRR!J52), "00") &amp; " de " &amp; TEXT(HOUR(Données_à_remplir_par_la_SRR!K52), "00") &amp; ":" &amp; TEXT(MINUTE(Données_à_remplir_par_la_SRR!K52), "00") &amp; IF(ISBLANK(Données_à_remplir_par_la_SRR!M52), " à " &amp; TEXT(HOUR(Données_à_remplir_par_la_SRR!L52), "00") &amp; ":" &amp; TEXT(MINUTE(Données_à_remplir_par_la_SRR!L52), "00"), IF(ISBLANK(Données_à_remplir_par_la_SRR!P52), " au " &amp; TEXT(DAY(Données_à_remplir_par_la_SRR!M52), "00") &amp; "/" &amp; TEXT(MONTH(Données_à_remplir_par_la_SRR!M52), "00") &amp; " à " &amp; TEXT(HOUR(Données_à_remplir_par_la_SRR!O52), "00") &amp; ":" &amp; TEXT(MINUTE(Données_à_remplir_par_la_SRR!O52), "00"), " au " &amp; TEXT(DAY(Données_à_remplir_par_la_SRR!P52), "00") &amp; "/" &amp; TEXT(MONTH(Données_à_remplir_par_la_SRR!P52), "00") &amp; " à " &amp; TEXT(HOUR(Données_à_remplir_par_la_SRR!R52), "00") &amp; ":" &amp; TEXT(MINUTE(Données_à_remplir_par_la_SRR!R52), "00"))))</f>
        <v/>
      </c>
      <c r="B49" s="53"/>
      <c r="C49" s="53" t="str">
        <f>IF(ISBLANK(Données_à_remplir_par_la_SRR!A52), "", "Société des Régates Rochelaises")</f>
        <v/>
      </c>
      <c r="D49" s="53" t="str">
        <f>IF(ISBLANK(Données_à_remplir_par_la_SRR!A52), "", T(Données_à_remplir_par_la_SRR!C52))</f>
        <v/>
      </c>
      <c r="E49" s="53" t="str">
        <f>IF(ISBLANK(Données_à_remplir_par_la_SRR!A52), "", T(Données_à_remplir_par_la_SRR!A52))</f>
        <v/>
      </c>
      <c r="F49" s="53" t="str">
        <f>IF(ISBLANK(Données_à_remplir_par_la_SRR!A52), "", CONCATENATE("DÉPART: " &amp; PROPER(T(Données_à_remplir_par_la_SRR!S52)),IF(T(Données_à_remplir_par_la_SRR!T52)="",""," - ARRIVÉE: " &amp; PROPER(T(Données_à_remplir_par_la_SRR!T52))),IF(T(Données_à_remplir_par_la_SRR!U52)="",""," (" &amp; PROPER(T(Données_à_remplir_par_la_SRR!U52)) &amp; ")")))</f>
        <v/>
      </c>
      <c r="G49" s="54" t="str">
        <f>IF(ISBLANK(Données_à_remplir_par_la_SRR!A52), "", Données_à_remplir_par_la_SRR!AN52)</f>
        <v/>
      </c>
      <c r="H49" s="54" t="str">
        <f>IF(ISBLANK(Données_à_remplir_par_la_SRR!A52), "", Données_à_remplir_par_la_SRR!AI52)</f>
        <v/>
      </c>
      <c r="I49" s="53"/>
      <c r="J49" s="53"/>
      <c r="K49" s="53" t="str">
        <f>IF(ISBLANK(Données_à_remplir_par_la_SRR!A52), "", PROPER(T(Données_à_remplir_par_la_SRR!G52)))</f>
        <v/>
      </c>
      <c r="L49" s="55" t="str">
        <f>IF(ISBLANK(Données_à_remplir_par_la_SRR!A52), "", T(Données_à_remplir_par_la_SRR!I52))</f>
        <v/>
      </c>
      <c r="M49" s="53" t="str">
        <f>IF(ISBLANK(Données_à_remplir_par_la_SRR!A52), "", Données_à_remplir_par_la_SRR!AO52 &amp; " " &amp; T(Données_à_remplir_par_la_SRR!AP52))</f>
        <v/>
      </c>
      <c r="N49" s="53"/>
      <c r="O49" s="53"/>
      <c r="P49" s="53" t="str">
        <f>IF(ISBLANK(Données_à_remplir_par_la_SRR!A52), "", T(Données_à_remplir_par_la_SRR!F52) &amp; ", " &amp;  T(Données_à_remplir_par_la_SRR!H52))</f>
        <v/>
      </c>
    </row>
    <row r="50" spans="1:16" x14ac:dyDescent="0.2">
      <c r="A50" s="53" t="str">
        <f>IF(ISBLANK(Données_à_remplir_par_la_SRR!A53), "", IF(OR(ISBLANK(Données_à_remplir_par_la_SRR!M53),ISBLANK(Données_à_remplir_par_la_SRR!P53)),"Le ","Du ") &amp; TEXT(DAY(Données_à_remplir_par_la_SRR!J53), "00") &amp; "/" &amp; TEXT(MONTH(Données_à_remplir_par_la_SRR!J53), "00") &amp; " de " &amp; TEXT(HOUR(Données_à_remplir_par_la_SRR!K53), "00") &amp; ":" &amp; TEXT(MINUTE(Données_à_remplir_par_la_SRR!K53), "00") &amp; IF(ISBLANK(Données_à_remplir_par_la_SRR!M53), " à " &amp; TEXT(HOUR(Données_à_remplir_par_la_SRR!L53), "00") &amp; ":" &amp; TEXT(MINUTE(Données_à_remplir_par_la_SRR!L53), "00"), IF(ISBLANK(Données_à_remplir_par_la_SRR!P53), " au " &amp; TEXT(DAY(Données_à_remplir_par_la_SRR!M53), "00") &amp; "/" &amp; TEXT(MONTH(Données_à_remplir_par_la_SRR!M53), "00") &amp; " à " &amp; TEXT(HOUR(Données_à_remplir_par_la_SRR!O53), "00") &amp; ":" &amp; TEXT(MINUTE(Données_à_remplir_par_la_SRR!O53), "00"), " au " &amp; TEXT(DAY(Données_à_remplir_par_la_SRR!P53), "00") &amp; "/" &amp; TEXT(MONTH(Données_à_remplir_par_la_SRR!P53), "00") &amp; " à " &amp; TEXT(HOUR(Données_à_remplir_par_la_SRR!R53), "00") &amp; ":" &amp; TEXT(MINUTE(Données_à_remplir_par_la_SRR!R53), "00"))))</f>
        <v/>
      </c>
      <c r="B50" s="53"/>
      <c r="C50" s="53" t="str">
        <f>IF(ISBLANK(Données_à_remplir_par_la_SRR!A53), "", "Société des Régates Rochelaises")</f>
        <v/>
      </c>
      <c r="D50" s="53" t="str">
        <f>IF(ISBLANK(Données_à_remplir_par_la_SRR!A53), "", T(Données_à_remplir_par_la_SRR!C53))</f>
        <v/>
      </c>
      <c r="E50" s="53" t="str">
        <f>IF(ISBLANK(Données_à_remplir_par_la_SRR!A53), "", T(Données_à_remplir_par_la_SRR!A53))</f>
        <v/>
      </c>
      <c r="F50" s="53" t="str">
        <f>IF(ISBLANK(Données_à_remplir_par_la_SRR!A53), "", CONCATENATE("DÉPART: " &amp; PROPER(T(Données_à_remplir_par_la_SRR!S53)),IF(T(Données_à_remplir_par_la_SRR!T53)="",""," - ARRIVÉE: " &amp; PROPER(T(Données_à_remplir_par_la_SRR!T53))),IF(T(Données_à_remplir_par_la_SRR!U53)="",""," (" &amp; PROPER(T(Données_à_remplir_par_la_SRR!U53)) &amp; ")")))</f>
        <v/>
      </c>
      <c r="G50" s="54" t="str">
        <f>IF(ISBLANK(Données_à_remplir_par_la_SRR!A53), "", Données_à_remplir_par_la_SRR!AN53)</f>
        <v/>
      </c>
      <c r="H50" s="54" t="str">
        <f>IF(ISBLANK(Données_à_remplir_par_la_SRR!A53), "", Données_à_remplir_par_la_SRR!AI53)</f>
        <v/>
      </c>
      <c r="I50" s="53"/>
      <c r="J50" s="53"/>
      <c r="K50" s="53" t="str">
        <f>IF(ISBLANK(Données_à_remplir_par_la_SRR!A53), "", PROPER(T(Données_à_remplir_par_la_SRR!G53)))</f>
        <v/>
      </c>
      <c r="L50" s="55" t="str">
        <f>IF(ISBLANK(Données_à_remplir_par_la_SRR!A53), "", T(Données_à_remplir_par_la_SRR!I53))</f>
        <v/>
      </c>
      <c r="M50" s="53" t="str">
        <f>IF(ISBLANK(Données_à_remplir_par_la_SRR!A53), "", Données_à_remplir_par_la_SRR!AO53 &amp; " " &amp; T(Données_à_remplir_par_la_SRR!AP53))</f>
        <v/>
      </c>
      <c r="N50" s="53"/>
      <c r="O50" s="53"/>
      <c r="P50" s="53" t="str">
        <f>IF(ISBLANK(Données_à_remplir_par_la_SRR!A53), "", T(Données_à_remplir_par_la_SRR!F53) &amp; ", " &amp;  T(Données_à_remplir_par_la_SRR!H53))</f>
        <v/>
      </c>
    </row>
    <row r="51" spans="1:16" x14ac:dyDescent="0.2">
      <c r="A51" s="53" t="str">
        <f>IF(ISBLANK(Données_à_remplir_par_la_SRR!A54), "", IF(OR(ISBLANK(Données_à_remplir_par_la_SRR!M54),ISBLANK(Données_à_remplir_par_la_SRR!P54)),"Le ","Du ") &amp; TEXT(DAY(Données_à_remplir_par_la_SRR!J54), "00") &amp; "/" &amp; TEXT(MONTH(Données_à_remplir_par_la_SRR!J54), "00") &amp; " de " &amp; TEXT(HOUR(Données_à_remplir_par_la_SRR!K54), "00") &amp; ":" &amp; TEXT(MINUTE(Données_à_remplir_par_la_SRR!K54), "00") &amp; IF(ISBLANK(Données_à_remplir_par_la_SRR!M54), " à " &amp; TEXT(HOUR(Données_à_remplir_par_la_SRR!L54), "00") &amp; ":" &amp; TEXT(MINUTE(Données_à_remplir_par_la_SRR!L54), "00"), IF(ISBLANK(Données_à_remplir_par_la_SRR!P54), " au " &amp; TEXT(DAY(Données_à_remplir_par_la_SRR!M54), "00") &amp; "/" &amp; TEXT(MONTH(Données_à_remplir_par_la_SRR!M54), "00") &amp; " à " &amp; TEXT(HOUR(Données_à_remplir_par_la_SRR!O54), "00") &amp; ":" &amp; TEXT(MINUTE(Données_à_remplir_par_la_SRR!O54), "00"), " au " &amp; TEXT(DAY(Données_à_remplir_par_la_SRR!P54), "00") &amp; "/" &amp; TEXT(MONTH(Données_à_remplir_par_la_SRR!P54), "00") &amp; " à " &amp; TEXT(HOUR(Données_à_remplir_par_la_SRR!R54), "00") &amp; ":" &amp; TEXT(MINUTE(Données_à_remplir_par_la_SRR!R54), "00"))))</f>
        <v/>
      </c>
      <c r="B51" s="53"/>
      <c r="C51" s="53" t="str">
        <f>IF(ISBLANK(Données_à_remplir_par_la_SRR!A54), "", "Société des Régates Rochelaises")</f>
        <v/>
      </c>
      <c r="D51" s="53" t="str">
        <f>IF(ISBLANK(Données_à_remplir_par_la_SRR!A54), "", T(Données_à_remplir_par_la_SRR!C54))</f>
        <v/>
      </c>
      <c r="E51" s="53" t="str">
        <f>IF(ISBLANK(Données_à_remplir_par_la_SRR!A54), "", T(Données_à_remplir_par_la_SRR!A54))</f>
        <v/>
      </c>
      <c r="F51" s="53" t="str">
        <f>IF(ISBLANK(Données_à_remplir_par_la_SRR!A54), "", CONCATENATE("DÉPART: " &amp; PROPER(T(Données_à_remplir_par_la_SRR!S54)),IF(T(Données_à_remplir_par_la_SRR!T54)="",""," - ARRIVÉE: " &amp; PROPER(T(Données_à_remplir_par_la_SRR!T54))),IF(T(Données_à_remplir_par_la_SRR!U54)="",""," (" &amp; PROPER(T(Données_à_remplir_par_la_SRR!U54)) &amp; ")")))</f>
        <v/>
      </c>
      <c r="G51" s="54" t="str">
        <f>IF(ISBLANK(Données_à_remplir_par_la_SRR!A54), "", Données_à_remplir_par_la_SRR!AN54)</f>
        <v/>
      </c>
      <c r="H51" s="54" t="str">
        <f>IF(ISBLANK(Données_à_remplir_par_la_SRR!A54), "", Données_à_remplir_par_la_SRR!AI54)</f>
        <v/>
      </c>
      <c r="I51" s="53"/>
      <c r="J51" s="53"/>
      <c r="K51" s="53" t="str">
        <f>IF(ISBLANK(Données_à_remplir_par_la_SRR!A54), "", PROPER(T(Données_à_remplir_par_la_SRR!G54)))</f>
        <v/>
      </c>
      <c r="L51" s="55" t="str">
        <f>IF(ISBLANK(Données_à_remplir_par_la_SRR!A54), "", T(Données_à_remplir_par_la_SRR!I54))</f>
        <v/>
      </c>
      <c r="M51" s="53" t="str">
        <f>IF(ISBLANK(Données_à_remplir_par_la_SRR!A54), "", Données_à_remplir_par_la_SRR!AO54 &amp; " " &amp; T(Données_à_remplir_par_la_SRR!AP54))</f>
        <v/>
      </c>
      <c r="N51" s="53"/>
      <c r="O51" s="53"/>
      <c r="P51" s="53" t="str">
        <f>IF(ISBLANK(Données_à_remplir_par_la_SRR!A54), "", T(Données_à_remplir_par_la_SRR!F54) &amp; ", " &amp;  T(Données_à_remplir_par_la_SRR!H54))</f>
        <v/>
      </c>
    </row>
    <row r="52" spans="1:16" x14ac:dyDescent="0.2">
      <c r="A52" s="53" t="str">
        <f>IF(ISBLANK(Données_à_remplir_par_la_SRR!A55), "", IF(OR(ISBLANK(Données_à_remplir_par_la_SRR!M55),ISBLANK(Données_à_remplir_par_la_SRR!P55)),"Le ","Du ") &amp; TEXT(DAY(Données_à_remplir_par_la_SRR!J55), "00") &amp; "/" &amp; TEXT(MONTH(Données_à_remplir_par_la_SRR!J55), "00") &amp; " de " &amp; TEXT(HOUR(Données_à_remplir_par_la_SRR!K55), "00") &amp; ":" &amp; TEXT(MINUTE(Données_à_remplir_par_la_SRR!K55), "00") &amp; IF(ISBLANK(Données_à_remplir_par_la_SRR!M55), " à " &amp; TEXT(HOUR(Données_à_remplir_par_la_SRR!L55), "00") &amp; ":" &amp; TEXT(MINUTE(Données_à_remplir_par_la_SRR!L55), "00"), IF(ISBLANK(Données_à_remplir_par_la_SRR!P55), " au " &amp; TEXT(DAY(Données_à_remplir_par_la_SRR!M55), "00") &amp; "/" &amp; TEXT(MONTH(Données_à_remplir_par_la_SRR!M55), "00") &amp; " à " &amp; TEXT(HOUR(Données_à_remplir_par_la_SRR!O55), "00") &amp; ":" &amp; TEXT(MINUTE(Données_à_remplir_par_la_SRR!O55), "00"), " au " &amp; TEXT(DAY(Données_à_remplir_par_la_SRR!P55), "00") &amp; "/" &amp; TEXT(MONTH(Données_à_remplir_par_la_SRR!P55), "00") &amp; " à " &amp; TEXT(HOUR(Données_à_remplir_par_la_SRR!R55), "00") &amp; ":" &amp; TEXT(MINUTE(Données_à_remplir_par_la_SRR!R55), "00"))))</f>
        <v/>
      </c>
      <c r="B52" s="53"/>
      <c r="C52" s="53" t="str">
        <f>IF(ISBLANK(Données_à_remplir_par_la_SRR!A55), "", "Société des Régates Rochelaises")</f>
        <v/>
      </c>
      <c r="D52" s="53" t="str">
        <f>IF(ISBLANK(Données_à_remplir_par_la_SRR!A55), "", T(Données_à_remplir_par_la_SRR!C55))</f>
        <v/>
      </c>
      <c r="E52" s="53" t="str">
        <f>IF(ISBLANK(Données_à_remplir_par_la_SRR!A55), "", T(Données_à_remplir_par_la_SRR!A55))</f>
        <v/>
      </c>
      <c r="F52" s="53" t="str">
        <f>IF(ISBLANK(Données_à_remplir_par_la_SRR!A55), "", CONCATENATE("DÉPART: " &amp; PROPER(T(Données_à_remplir_par_la_SRR!S55)),IF(T(Données_à_remplir_par_la_SRR!T55)="",""," - ARRIVÉE: " &amp; PROPER(T(Données_à_remplir_par_la_SRR!T55))),IF(T(Données_à_remplir_par_la_SRR!U55)="",""," (" &amp; PROPER(T(Données_à_remplir_par_la_SRR!U55)) &amp; ")")))</f>
        <v/>
      </c>
      <c r="G52" s="54" t="str">
        <f>IF(ISBLANK(Données_à_remplir_par_la_SRR!A55), "", Données_à_remplir_par_la_SRR!AN55)</f>
        <v/>
      </c>
      <c r="H52" s="54" t="str">
        <f>IF(ISBLANK(Données_à_remplir_par_la_SRR!A55), "", Données_à_remplir_par_la_SRR!AI55)</f>
        <v/>
      </c>
      <c r="I52" s="53"/>
      <c r="J52" s="53"/>
      <c r="K52" s="53" t="str">
        <f>IF(ISBLANK(Données_à_remplir_par_la_SRR!A55), "", PROPER(T(Données_à_remplir_par_la_SRR!G55)))</f>
        <v/>
      </c>
      <c r="L52" s="55" t="str">
        <f>IF(ISBLANK(Données_à_remplir_par_la_SRR!A55), "", T(Données_à_remplir_par_la_SRR!I55))</f>
        <v/>
      </c>
      <c r="M52" s="53" t="str">
        <f>IF(ISBLANK(Données_à_remplir_par_la_SRR!A55), "", Données_à_remplir_par_la_SRR!AO55 &amp; " " &amp; T(Données_à_remplir_par_la_SRR!AP55))</f>
        <v/>
      </c>
      <c r="N52" s="53"/>
      <c r="O52" s="53"/>
      <c r="P52" s="53" t="str">
        <f>IF(ISBLANK(Données_à_remplir_par_la_SRR!A55), "", T(Données_à_remplir_par_la_SRR!F55) &amp; ", " &amp;  T(Données_à_remplir_par_la_SRR!H55))</f>
        <v/>
      </c>
    </row>
    <row r="53" spans="1:16" x14ac:dyDescent="0.2">
      <c r="A53" s="53" t="str">
        <f>IF(ISBLANK(Données_à_remplir_par_la_SRR!A56), "", IF(OR(ISBLANK(Données_à_remplir_par_la_SRR!M56),ISBLANK(Données_à_remplir_par_la_SRR!P56)),"Le ","Du ") &amp; TEXT(DAY(Données_à_remplir_par_la_SRR!J56), "00") &amp; "/" &amp; TEXT(MONTH(Données_à_remplir_par_la_SRR!J56), "00") &amp; " de " &amp; TEXT(HOUR(Données_à_remplir_par_la_SRR!K56), "00") &amp; ":" &amp; TEXT(MINUTE(Données_à_remplir_par_la_SRR!K56), "00") &amp; IF(ISBLANK(Données_à_remplir_par_la_SRR!M56), " à " &amp; TEXT(HOUR(Données_à_remplir_par_la_SRR!L56), "00") &amp; ":" &amp; TEXT(MINUTE(Données_à_remplir_par_la_SRR!L56), "00"), IF(ISBLANK(Données_à_remplir_par_la_SRR!P56), " au " &amp; TEXT(DAY(Données_à_remplir_par_la_SRR!M56), "00") &amp; "/" &amp; TEXT(MONTH(Données_à_remplir_par_la_SRR!M56), "00") &amp; " à " &amp; TEXT(HOUR(Données_à_remplir_par_la_SRR!O56), "00") &amp; ":" &amp; TEXT(MINUTE(Données_à_remplir_par_la_SRR!O56), "00"), " au " &amp; TEXT(DAY(Données_à_remplir_par_la_SRR!P56), "00") &amp; "/" &amp; TEXT(MONTH(Données_à_remplir_par_la_SRR!P56), "00") &amp; " à " &amp; TEXT(HOUR(Données_à_remplir_par_la_SRR!R56), "00") &amp; ":" &amp; TEXT(MINUTE(Données_à_remplir_par_la_SRR!R56), "00"))))</f>
        <v/>
      </c>
      <c r="B53" s="53"/>
      <c r="C53" s="53" t="str">
        <f>IF(ISBLANK(Données_à_remplir_par_la_SRR!A56), "", "Société des Régates Rochelaises")</f>
        <v/>
      </c>
      <c r="D53" s="53" t="str">
        <f>IF(ISBLANK(Données_à_remplir_par_la_SRR!A56), "", T(Données_à_remplir_par_la_SRR!C56))</f>
        <v/>
      </c>
      <c r="E53" s="53" t="str">
        <f>IF(ISBLANK(Données_à_remplir_par_la_SRR!A56), "", T(Données_à_remplir_par_la_SRR!A56))</f>
        <v/>
      </c>
      <c r="F53" s="53" t="str">
        <f>IF(ISBLANK(Données_à_remplir_par_la_SRR!A56), "", CONCATENATE("DÉPART: " &amp; PROPER(T(Données_à_remplir_par_la_SRR!S56)),IF(T(Données_à_remplir_par_la_SRR!T56)="",""," - ARRIVÉE: " &amp; PROPER(T(Données_à_remplir_par_la_SRR!T56))),IF(T(Données_à_remplir_par_la_SRR!U56)="",""," (" &amp; PROPER(T(Données_à_remplir_par_la_SRR!U56)) &amp; ")")))</f>
        <v/>
      </c>
      <c r="G53" s="54" t="str">
        <f>IF(ISBLANK(Données_à_remplir_par_la_SRR!A56), "", Données_à_remplir_par_la_SRR!AN56)</f>
        <v/>
      </c>
      <c r="H53" s="54" t="str">
        <f>IF(ISBLANK(Données_à_remplir_par_la_SRR!A56), "", Données_à_remplir_par_la_SRR!AI56)</f>
        <v/>
      </c>
      <c r="I53" s="53"/>
      <c r="J53" s="53"/>
      <c r="K53" s="53" t="str">
        <f>IF(ISBLANK(Données_à_remplir_par_la_SRR!A56), "", PROPER(T(Données_à_remplir_par_la_SRR!G56)))</f>
        <v/>
      </c>
      <c r="L53" s="55" t="str">
        <f>IF(ISBLANK(Données_à_remplir_par_la_SRR!A56), "", T(Données_à_remplir_par_la_SRR!I56))</f>
        <v/>
      </c>
      <c r="M53" s="53" t="str">
        <f>IF(ISBLANK(Données_à_remplir_par_la_SRR!A56), "", Données_à_remplir_par_la_SRR!AO56 &amp; " " &amp; T(Données_à_remplir_par_la_SRR!AP56))</f>
        <v/>
      </c>
      <c r="N53" s="53"/>
      <c r="O53" s="53"/>
      <c r="P53" s="53" t="str">
        <f>IF(ISBLANK(Données_à_remplir_par_la_SRR!A56), "", T(Données_à_remplir_par_la_SRR!F56) &amp; ", " &amp;  T(Données_à_remplir_par_la_SRR!H56))</f>
        <v/>
      </c>
    </row>
    <row r="54" spans="1:16" x14ac:dyDescent="0.2">
      <c r="A54" s="53" t="str">
        <f>IF(ISBLANK(Données_à_remplir_par_la_SRR!A57), "", IF(OR(ISBLANK(Données_à_remplir_par_la_SRR!M57),ISBLANK(Données_à_remplir_par_la_SRR!P57)),"Le ","Du ") &amp; TEXT(DAY(Données_à_remplir_par_la_SRR!J57), "00") &amp; "/" &amp; TEXT(MONTH(Données_à_remplir_par_la_SRR!J57), "00") &amp; " de " &amp; TEXT(HOUR(Données_à_remplir_par_la_SRR!K57), "00") &amp; ":" &amp; TEXT(MINUTE(Données_à_remplir_par_la_SRR!K57), "00") &amp; IF(ISBLANK(Données_à_remplir_par_la_SRR!M57), " à " &amp; TEXT(HOUR(Données_à_remplir_par_la_SRR!L57), "00") &amp; ":" &amp; TEXT(MINUTE(Données_à_remplir_par_la_SRR!L57), "00"), IF(ISBLANK(Données_à_remplir_par_la_SRR!P57), " au " &amp; TEXT(DAY(Données_à_remplir_par_la_SRR!M57), "00") &amp; "/" &amp; TEXT(MONTH(Données_à_remplir_par_la_SRR!M57), "00") &amp; " à " &amp; TEXT(HOUR(Données_à_remplir_par_la_SRR!O57), "00") &amp; ":" &amp; TEXT(MINUTE(Données_à_remplir_par_la_SRR!O57), "00"), " au " &amp; TEXT(DAY(Données_à_remplir_par_la_SRR!P57), "00") &amp; "/" &amp; TEXT(MONTH(Données_à_remplir_par_la_SRR!P57), "00") &amp; " à " &amp; TEXT(HOUR(Données_à_remplir_par_la_SRR!R57), "00") &amp; ":" &amp; TEXT(MINUTE(Données_à_remplir_par_la_SRR!R57), "00"))))</f>
        <v/>
      </c>
      <c r="B54" s="53"/>
      <c r="C54" s="53" t="str">
        <f>IF(ISBLANK(Données_à_remplir_par_la_SRR!A57), "", "Société des Régates Rochelaises")</f>
        <v/>
      </c>
      <c r="D54" s="53" t="str">
        <f>IF(ISBLANK(Données_à_remplir_par_la_SRR!A57), "", T(Données_à_remplir_par_la_SRR!C57))</f>
        <v/>
      </c>
      <c r="E54" s="53" t="str">
        <f>IF(ISBLANK(Données_à_remplir_par_la_SRR!A57), "", T(Données_à_remplir_par_la_SRR!A57))</f>
        <v/>
      </c>
      <c r="F54" s="53" t="str">
        <f>IF(ISBLANK(Données_à_remplir_par_la_SRR!A57), "", CONCATENATE("DÉPART: " &amp; PROPER(T(Données_à_remplir_par_la_SRR!S57)),IF(T(Données_à_remplir_par_la_SRR!T57)="",""," - ARRIVÉE: " &amp; PROPER(T(Données_à_remplir_par_la_SRR!T57))),IF(T(Données_à_remplir_par_la_SRR!U57)="",""," (" &amp; PROPER(T(Données_à_remplir_par_la_SRR!U57)) &amp; ")")))</f>
        <v/>
      </c>
      <c r="G54" s="54" t="str">
        <f>IF(ISBLANK(Données_à_remplir_par_la_SRR!A57), "", Données_à_remplir_par_la_SRR!AN57)</f>
        <v/>
      </c>
      <c r="H54" s="54" t="str">
        <f>IF(ISBLANK(Données_à_remplir_par_la_SRR!A57), "", Données_à_remplir_par_la_SRR!AI57)</f>
        <v/>
      </c>
      <c r="I54" s="53"/>
      <c r="J54" s="53"/>
      <c r="K54" s="53" t="str">
        <f>IF(ISBLANK(Données_à_remplir_par_la_SRR!A57), "", PROPER(T(Données_à_remplir_par_la_SRR!G57)))</f>
        <v/>
      </c>
      <c r="L54" s="55" t="str">
        <f>IF(ISBLANK(Données_à_remplir_par_la_SRR!A57), "", T(Données_à_remplir_par_la_SRR!I57))</f>
        <v/>
      </c>
      <c r="M54" s="53" t="str">
        <f>IF(ISBLANK(Données_à_remplir_par_la_SRR!A57), "", Données_à_remplir_par_la_SRR!AO57 &amp; " " &amp; T(Données_à_remplir_par_la_SRR!AP57))</f>
        <v/>
      </c>
      <c r="N54" s="53"/>
      <c r="O54" s="53"/>
      <c r="P54" s="53" t="str">
        <f>IF(ISBLANK(Données_à_remplir_par_la_SRR!A57), "", T(Données_à_remplir_par_la_SRR!F57) &amp; ", " &amp;  T(Données_à_remplir_par_la_SRR!H57))</f>
        <v/>
      </c>
    </row>
    <row r="55" spans="1:16" x14ac:dyDescent="0.2">
      <c r="A55" s="53" t="str">
        <f>IF(ISBLANK(Données_à_remplir_par_la_SRR!A58), "", IF(OR(ISBLANK(Données_à_remplir_par_la_SRR!M58),ISBLANK(Données_à_remplir_par_la_SRR!P58)),"Le ","Du ") &amp; TEXT(DAY(Données_à_remplir_par_la_SRR!J58), "00") &amp; "/" &amp; TEXT(MONTH(Données_à_remplir_par_la_SRR!J58), "00") &amp; " de " &amp; TEXT(HOUR(Données_à_remplir_par_la_SRR!K58), "00") &amp; ":" &amp; TEXT(MINUTE(Données_à_remplir_par_la_SRR!K58), "00") &amp; IF(ISBLANK(Données_à_remplir_par_la_SRR!M58), " à " &amp; TEXT(HOUR(Données_à_remplir_par_la_SRR!L58), "00") &amp; ":" &amp; TEXT(MINUTE(Données_à_remplir_par_la_SRR!L58), "00"), IF(ISBLANK(Données_à_remplir_par_la_SRR!P58), " au " &amp; TEXT(DAY(Données_à_remplir_par_la_SRR!M58), "00") &amp; "/" &amp; TEXT(MONTH(Données_à_remplir_par_la_SRR!M58), "00") &amp; " à " &amp; TEXT(HOUR(Données_à_remplir_par_la_SRR!O58), "00") &amp; ":" &amp; TEXT(MINUTE(Données_à_remplir_par_la_SRR!O58), "00"), " au " &amp; TEXT(DAY(Données_à_remplir_par_la_SRR!P58), "00") &amp; "/" &amp; TEXT(MONTH(Données_à_remplir_par_la_SRR!P58), "00") &amp; " à " &amp; TEXT(HOUR(Données_à_remplir_par_la_SRR!R58), "00") &amp; ":" &amp; TEXT(MINUTE(Données_à_remplir_par_la_SRR!R58), "00"))))</f>
        <v/>
      </c>
      <c r="B55" s="53"/>
      <c r="C55" s="53" t="str">
        <f>IF(ISBLANK(Données_à_remplir_par_la_SRR!A58), "", "Société des Régates Rochelaises")</f>
        <v/>
      </c>
      <c r="D55" s="53" t="str">
        <f>IF(ISBLANK(Données_à_remplir_par_la_SRR!A58), "", T(Données_à_remplir_par_la_SRR!C58))</f>
        <v/>
      </c>
      <c r="E55" s="53" t="str">
        <f>IF(ISBLANK(Données_à_remplir_par_la_SRR!A58), "", T(Données_à_remplir_par_la_SRR!A58))</f>
        <v/>
      </c>
      <c r="F55" s="53" t="str">
        <f>IF(ISBLANK(Données_à_remplir_par_la_SRR!A58), "", CONCATENATE("DÉPART: " &amp; PROPER(T(Données_à_remplir_par_la_SRR!S58)),IF(T(Données_à_remplir_par_la_SRR!T58)="",""," - ARRIVÉE: " &amp; PROPER(T(Données_à_remplir_par_la_SRR!T58))),IF(T(Données_à_remplir_par_la_SRR!U58)="",""," (" &amp; PROPER(T(Données_à_remplir_par_la_SRR!U58)) &amp; ")")))</f>
        <v/>
      </c>
      <c r="G55" s="54" t="str">
        <f>IF(ISBLANK(Données_à_remplir_par_la_SRR!A58), "", Données_à_remplir_par_la_SRR!AN58)</f>
        <v/>
      </c>
      <c r="H55" s="54" t="str">
        <f>IF(ISBLANK(Données_à_remplir_par_la_SRR!A58), "", Données_à_remplir_par_la_SRR!AI58)</f>
        <v/>
      </c>
      <c r="I55" s="53"/>
      <c r="J55" s="53"/>
      <c r="K55" s="53" t="str">
        <f>IF(ISBLANK(Données_à_remplir_par_la_SRR!A58), "", PROPER(T(Données_à_remplir_par_la_SRR!G58)))</f>
        <v/>
      </c>
      <c r="L55" s="55" t="str">
        <f>IF(ISBLANK(Données_à_remplir_par_la_SRR!A58), "", T(Données_à_remplir_par_la_SRR!I58))</f>
        <v/>
      </c>
      <c r="M55" s="53" t="str">
        <f>IF(ISBLANK(Données_à_remplir_par_la_SRR!A58), "", Données_à_remplir_par_la_SRR!AO58 &amp; " " &amp; T(Données_à_remplir_par_la_SRR!AP58))</f>
        <v/>
      </c>
      <c r="N55" s="53"/>
      <c r="O55" s="53"/>
      <c r="P55" s="53" t="str">
        <f>IF(ISBLANK(Données_à_remplir_par_la_SRR!A58), "", T(Données_à_remplir_par_la_SRR!F58) &amp; ", " &amp;  T(Données_à_remplir_par_la_SRR!H58))</f>
        <v/>
      </c>
    </row>
    <row r="56" spans="1:16" x14ac:dyDescent="0.2">
      <c r="A56" s="53" t="str">
        <f>IF(ISBLANK(Données_à_remplir_par_la_SRR!A59), "", IF(OR(ISBLANK(Données_à_remplir_par_la_SRR!M59),ISBLANK(Données_à_remplir_par_la_SRR!P59)),"Le ","Du ") &amp; TEXT(DAY(Données_à_remplir_par_la_SRR!J59), "00") &amp; "/" &amp; TEXT(MONTH(Données_à_remplir_par_la_SRR!J59), "00") &amp; " de " &amp; TEXT(HOUR(Données_à_remplir_par_la_SRR!K59), "00") &amp; ":" &amp; TEXT(MINUTE(Données_à_remplir_par_la_SRR!K59), "00") &amp; IF(ISBLANK(Données_à_remplir_par_la_SRR!M59), " à " &amp; TEXT(HOUR(Données_à_remplir_par_la_SRR!L59), "00") &amp; ":" &amp; TEXT(MINUTE(Données_à_remplir_par_la_SRR!L59), "00"), IF(ISBLANK(Données_à_remplir_par_la_SRR!P59), " au " &amp; TEXT(DAY(Données_à_remplir_par_la_SRR!M59), "00") &amp; "/" &amp; TEXT(MONTH(Données_à_remplir_par_la_SRR!M59), "00") &amp; " à " &amp; TEXT(HOUR(Données_à_remplir_par_la_SRR!O59), "00") &amp; ":" &amp; TEXT(MINUTE(Données_à_remplir_par_la_SRR!O59), "00"), " au " &amp; TEXT(DAY(Données_à_remplir_par_la_SRR!P59), "00") &amp; "/" &amp; TEXT(MONTH(Données_à_remplir_par_la_SRR!P59), "00") &amp; " à " &amp; TEXT(HOUR(Données_à_remplir_par_la_SRR!R59), "00") &amp; ":" &amp; TEXT(MINUTE(Données_à_remplir_par_la_SRR!R59), "00"))))</f>
        <v/>
      </c>
      <c r="B56" s="53"/>
      <c r="C56" s="53" t="str">
        <f>IF(ISBLANK(Données_à_remplir_par_la_SRR!A59), "", "Société des Régates Rochelaises")</f>
        <v/>
      </c>
      <c r="D56" s="53" t="str">
        <f>IF(ISBLANK(Données_à_remplir_par_la_SRR!A59), "", T(Données_à_remplir_par_la_SRR!C59))</f>
        <v/>
      </c>
      <c r="E56" s="53" t="str">
        <f>IF(ISBLANK(Données_à_remplir_par_la_SRR!A59), "", T(Données_à_remplir_par_la_SRR!A59))</f>
        <v/>
      </c>
      <c r="F56" s="53" t="str">
        <f>IF(ISBLANK(Données_à_remplir_par_la_SRR!A59), "", CONCATENATE("DÉPART: " &amp; PROPER(T(Données_à_remplir_par_la_SRR!S59)),IF(T(Données_à_remplir_par_la_SRR!T59)="",""," - ARRIVÉE: " &amp; PROPER(T(Données_à_remplir_par_la_SRR!T59))),IF(T(Données_à_remplir_par_la_SRR!U59)="",""," (" &amp; PROPER(T(Données_à_remplir_par_la_SRR!U59)) &amp; ")")))</f>
        <v/>
      </c>
      <c r="G56" s="54" t="str">
        <f>IF(ISBLANK(Données_à_remplir_par_la_SRR!A59), "", Données_à_remplir_par_la_SRR!AN59)</f>
        <v/>
      </c>
      <c r="H56" s="54" t="str">
        <f>IF(ISBLANK(Données_à_remplir_par_la_SRR!A59), "", Données_à_remplir_par_la_SRR!AI59)</f>
        <v/>
      </c>
      <c r="I56" s="53"/>
      <c r="J56" s="53"/>
      <c r="K56" s="53" t="str">
        <f>IF(ISBLANK(Données_à_remplir_par_la_SRR!A59), "", PROPER(T(Données_à_remplir_par_la_SRR!G59)))</f>
        <v/>
      </c>
      <c r="L56" s="55" t="str">
        <f>IF(ISBLANK(Données_à_remplir_par_la_SRR!A59), "", T(Données_à_remplir_par_la_SRR!I59))</f>
        <v/>
      </c>
      <c r="M56" s="53" t="str">
        <f>IF(ISBLANK(Données_à_remplir_par_la_SRR!A59), "", Données_à_remplir_par_la_SRR!AO59 &amp; " " &amp; T(Données_à_remplir_par_la_SRR!AP59))</f>
        <v/>
      </c>
      <c r="N56" s="53"/>
      <c r="O56" s="53"/>
      <c r="P56" s="53" t="str">
        <f>IF(ISBLANK(Données_à_remplir_par_la_SRR!A59), "", T(Données_à_remplir_par_la_SRR!F59) &amp; ", " &amp;  T(Données_à_remplir_par_la_SRR!H59))</f>
        <v/>
      </c>
    </row>
    <row r="57" spans="1:16" x14ac:dyDescent="0.2">
      <c r="A57" s="53" t="str">
        <f>IF(ISBLANK(Données_à_remplir_par_la_SRR!A60), "", IF(OR(ISBLANK(Données_à_remplir_par_la_SRR!M60),ISBLANK(Données_à_remplir_par_la_SRR!P60)),"Le ","Du ") &amp; TEXT(DAY(Données_à_remplir_par_la_SRR!J60), "00") &amp; "/" &amp; TEXT(MONTH(Données_à_remplir_par_la_SRR!J60), "00") &amp; " de " &amp; TEXT(HOUR(Données_à_remplir_par_la_SRR!K60), "00") &amp; ":" &amp; TEXT(MINUTE(Données_à_remplir_par_la_SRR!K60), "00") &amp; IF(ISBLANK(Données_à_remplir_par_la_SRR!M60), " à " &amp; TEXT(HOUR(Données_à_remplir_par_la_SRR!L60), "00") &amp; ":" &amp; TEXT(MINUTE(Données_à_remplir_par_la_SRR!L60), "00"), IF(ISBLANK(Données_à_remplir_par_la_SRR!P60), " au " &amp; TEXT(DAY(Données_à_remplir_par_la_SRR!M60), "00") &amp; "/" &amp; TEXT(MONTH(Données_à_remplir_par_la_SRR!M60), "00") &amp; " à " &amp; TEXT(HOUR(Données_à_remplir_par_la_SRR!O60), "00") &amp; ":" &amp; TEXT(MINUTE(Données_à_remplir_par_la_SRR!O60), "00"), " au " &amp; TEXT(DAY(Données_à_remplir_par_la_SRR!P60), "00") &amp; "/" &amp; TEXT(MONTH(Données_à_remplir_par_la_SRR!P60), "00") &amp; " à " &amp; TEXT(HOUR(Données_à_remplir_par_la_SRR!R60), "00") &amp; ":" &amp; TEXT(MINUTE(Données_à_remplir_par_la_SRR!R60), "00"))))</f>
        <v/>
      </c>
      <c r="B57" s="53"/>
      <c r="C57" s="53" t="str">
        <f>IF(ISBLANK(Données_à_remplir_par_la_SRR!A60), "", "Société des Régates Rochelaises")</f>
        <v/>
      </c>
      <c r="D57" s="53" t="str">
        <f>IF(ISBLANK(Données_à_remplir_par_la_SRR!A60), "", T(Données_à_remplir_par_la_SRR!C60))</f>
        <v/>
      </c>
      <c r="E57" s="53" t="str">
        <f>IF(ISBLANK(Données_à_remplir_par_la_SRR!A60), "", T(Données_à_remplir_par_la_SRR!A60))</f>
        <v/>
      </c>
      <c r="F57" s="53" t="str">
        <f>IF(ISBLANK(Données_à_remplir_par_la_SRR!A60), "", CONCATENATE("DÉPART: " &amp; PROPER(T(Données_à_remplir_par_la_SRR!S60)),IF(T(Données_à_remplir_par_la_SRR!T60)="",""," - ARRIVÉE: " &amp; PROPER(T(Données_à_remplir_par_la_SRR!T60))),IF(T(Données_à_remplir_par_la_SRR!U60)="",""," (" &amp; PROPER(T(Données_à_remplir_par_la_SRR!U60)) &amp; ")")))</f>
        <v/>
      </c>
      <c r="G57" s="54" t="str">
        <f>IF(ISBLANK(Données_à_remplir_par_la_SRR!A60), "", Données_à_remplir_par_la_SRR!AN60)</f>
        <v/>
      </c>
      <c r="H57" s="54" t="str">
        <f>IF(ISBLANK(Données_à_remplir_par_la_SRR!A60), "", Données_à_remplir_par_la_SRR!AI60)</f>
        <v/>
      </c>
      <c r="I57" s="53"/>
      <c r="J57" s="53"/>
      <c r="K57" s="53" t="str">
        <f>IF(ISBLANK(Données_à_remplir_par_la_SRR!A60), "", PROPER(T(Données_à_remplir_par_la_SRR!G60)))</f>
        <v/>
      </c>
      <c r="L57" s="55" t="str">
        <f>IF(ISBLANK(Données_à_remplir_par_la_SRR!A60), "", T(Données_à_remplir_par_la_SRR!I60))</f>
        <v/>
      </c>
      <c r="M57" s="53" t="str">
        <f>IF(ISBLANK(Données_à_remplir_par_la_SRR!A60), "", Données_à_remplir_par_la_SRR!AO60 &amp; " " &amp; T(Données_à_remplir_par_la_SRR!AP60))</f>
        <v/>
      </c>
      <c r="N57" s="53"/>
      <c r="O57" s="53"/>
      <c r="P57" s="53" t="str">
        <f>IF(ISBLANK(Données_à_remplir_par_la_SRR!A60), "", T(Données_à_remplir_par_la_SRR!F60) &amp; ", " &amp;  T(Données_à_remplir_par_la_SRR!H60))</f>
        <v/>
      </c>
    </row>
    <row r="58" spans="1:16" x14ac:dyDescent="0.2">
      <c r="A58" s="53" t="str">
        <f>IF(ISBLANK(Données_à_remplir_par_la_SRR!A61), "", IF(OR(ISBLANK(Données_à_remplir_par_la_SRR!M61),ISBLANK(Données_à_remplir_par_la_SRR!P61)),"Le ","Du ") &amp; TEXT(DAY(Données_à_remplir_par_la_SRR!J61), "00") &amp; "/" &amp; TEXT(MONTH(Données_à_remplir_par_la_SRR!J61), "00") &amp; " de " &amp; TEXT(HOUR(Données_à_remplir_par_la_SRR!K61), "00") &amp; ":" &amp; TEXT(MINUTE(Données_à_remplir_par_la_SRR!K61), "00") &amp; IF(ISBLANK(Données_à_remplir_par_la_SRR!M61), " à " &amp; TEXT(HOUR(Données_à_remplir_par_la_SRR!L61), "00") &amp; ":" &amp; TEXT(MINUTE(Données_à_remplir_par_la_SRR!L61), "00"), IF(ISBLANK(Données_à_remplir_par_la_SRR!P61), " au " &amp; TEXT(DAY(Données_à_remplir_par_la_SRR!M61), "00") &amp; "/" &amp; TEXT(MONTH(Données_à_remplir_par_la_SRR!M61), "00") &amp; " à " &amp; TEXT(HOUR(Données_à_remplir_par_la_SRR!O61), "00") &amp; ":" &amp; TEXT(MINUTE(Données_à_remplir_par_la_SRR!O61), "00"), " au " &amp; TEXT(DAY(Données_à_remplir_par_la_SRR!P61), "00") &amp; "/" &amp; TEXT(MONTH(Données_à_remplir_par_la_SRR!P61), "00") &amp; " à " &amp; TEXT(HOUR(Données_à_remplir_par_la_SRR!R61), "00") &amp; ":" &amp; TEXT(MINUTE(Données_à_remplir_par_la_SRR!R61), "00"))))</f>
        <v/>
      </c>
      <c r="B58" s="53"/>
      <c r="C58" s="53" t="str">
        <f>IF(ISBLANK(Données_à_remplir_par_la_SRR!A61), "", "Société des Régates Rochelaises")</f>
        <v/>
      </c>
      <c r="D58" s="53" t="str">
        <f>IF(ISBLANK(Données_à_remplir_par_la_SRR!A61), "", T(Données_à_remplir_par_la_SRR!C61))</f>
        <v/>
      </c>
      <c r="E58" s="53" t="str">
        <f>IF(ISBLANK(Données_à_remplir_par_la_SRR!A61), "", T(Données_à_remplir_par_la_SRR!A61))</f>
        <v/>
      </c>
      <c r="F58" s="53" t="str">
        <f>IF(ISBLANK(Données_à_remplir_par_la_SRR!A61), "", CONCATENATE("DÉPART: " &amp; PROPER(T(Données_à_remplir_par_la_SRR!S61)),IF(T(Données_à_remplir_par_la_SRR!T61)="",""," - ARRIVÉE: " &amp; PROPER(T(Données_à_remplir_par_la_SRR!T61))),IF(T(Données_à_remplir_par_la_SRR!U61)="",""," (" &amp; PROPER(T(Données_à_remplir_par_la_SRR!U61)) &amp; ")")))</f>
        <v/>
      </c>
      <c r="G58" s="54" t="str">
        <f>IF(ISBLANK(Données_à_remplir_par_la_SRR!A61), "", Données_à_remplir_par_la_SRR!AN61)</f>
        <v/>
      </c>
      <c r="H58" s="54" t="str">
        <f>IF(ISBLANK(Données_à_remplir_par_la_SRR!A61), "", Données_à_remplir_par_la_SRR!AI61)</f>
        <v/>
      </c>
      <c r="I58" s="53"/>
      <c r="J58" s="53"/>
      <c r="K58" s="53" t="str">
        <f>IF(ISBLANK(Données_à_remplir_par_la_SRR!A61), "", PROPER(T(Données_à_remplir_par_la_SRR!G61)))</f>
        <v/>
      </c>
      <c r="L58" s="55" t="str">
        <f>IF(ISBLANK(Données_à_remplir_par_la_SRR!A61), "", T(Données_à_remplir_par_la_SRR!I61))</f>
        <v/>
      </c>
      <c r="M58" s="53" t="str">
        <f>IF(ISBLANK(Données_à_remplir_par_la_SRR!A61), "", Données_à_remplir_par_la_SRR!AO61 &amp; " " &amp; T(Données_à_remplir_par_la_SRR!AP61))</f>
        <v/>
      </c>
      <c r="N58" s="53"/>
      <c r="O58" s="53"/>
      <c r="P58" s="53" t="str">
        <f>IF(ISBLANK(Données_à_remplir_par_la_SRR!A61), "", T(Données_à_remplir_par_la_SRR!F61) &amp; ", " &amp;  T(Données_à_remplir_par_la_SRR!H61))</f>
        <v/>
      </c>
    </row>
    <row r="59" spans="1:16" x14ac:dyDescent="0.2">
      <c r="A59" s="53" t="str">
        <f>IF(ISBLANK(Données_à_remplir_par_la_SRR!A62), "", IF(OR(ISBLANK(Données_à_remplir_par_la_SRR!M62),ISBLANK(Données_à_remplir_par_la_SRR!P62)),"Le ","Du ") &amp; TEXT(DAY(Données_à_remplir_par_la_SRR!J62), "00") &amp; "/" &amp; TEXT(MONTH(Données_à_remplir_par_la_SRR!J62), "00") &amp; " de " &amp; TEXT(HOUR(Données_à_remplir_par_la_SRR!K62), "00") &amp; ":" &amp; TEXT(MINUTE(Données_à_remplir_par_la_SRR!K62), "00") &amp; IF(ISBLANK(Données_à_remplir_par_la_SRR!M62), " à " &amp; TEXT(HOUR(Données_à_remplir_par_la_SRR!L62), "00") &amp; ":" &amp; TEXT(MINUTE(Données_à_remplir_par_la_SRR!L62), "00"), IF(ISBLANK(Données_à_remplir_par_la_SRR!P62), " au " &amp; TEXT(DAY(Données_à_remplir_par_la_SRR!M62), "00") &amp; "/" &amp; TEXT(MONTH(Données_à_remplir_par_la_SRR!M62), "00") &amp; " à " &amp; TEXT(HOUR(Données_à_remplir_par_la_SRR!O62), "00") &amp; ":" &amp; TEXT(MINUTE(Données_à_remplir_par_la_SRR!O62), "00"), " au " &amp; TEXT(DAY(Données_à_remplir_par_la_SRR!P62), "00") &amp; "/" &amp; TEXT(MONTH(Données_à_remplir_par_la_SRR!P62), "00") &amp; " à " &amp; TEXT(HOUR(Données_à_remplir_par_la_SRR!R62), "00") &amp; ":" &amp; TEXT(MINUTE(Données_à_remplir_par_la_SRR!R62), "00"))))</f>
        <v/>
      </c>
      <c r="B59" s="53"/>
      <c r="C59" s="53" t="str">
        <f>IF(ISBLANK(Données_à_remplir_par_la_SRR!A62), "", "Société des Régates Rochelaises")</f>
        <v/>
      </c>
      <c r="D59" s="53" t="str">
        <f>IF(ISBLANK(Données_à_remplir_par_la_SRR!A62), "", T(Données_à_remplir_par_la_SRR!C62))</f>
        <v/>
      </c>
      <c r="E59" s="53" t="str">
        <f>IF(ISBLANK(Données_à_remplir_par_la_SRR!A62), "", T(Données_à_remplir_par_la_SRR!A62))</f>
        <v/>
      </c>
      <c r="F59" s="53" t="str">
        <f>IF(ISBLANK(Données_à_remplir_par_la_SRR!A62), "", CONCATENATE("DÉPART: " &amp; PROPER(T(Données_à_remplir_par_la_SRR!S62)),IF(T(Données_à_remplir_par_la_SRR!T62)="",""," - ARRIVÉE: " &amp; PROPER(T(Données_à_remplir_par_la_SRR!T62))),IF(T(Données_à_remplir_par_la_SRR!U62)="",""," (" &amp; PROPER(T(Données_à_remplir_par_la_SRR!U62)) &amp; ")")))</f>
        <v/>
      </c>
      <c r="G59" s="54" t="str">
        <f>IF(ISBLANK(Données_à_remplir_par_la_SRR!A62), "", Données_à_remplir_par_la_SRR!AN62)</f>
        <v/>
      </c>
      <c r="H59" s="54" t="str">
        <f>IF(ISBLANK(Données_à_remplir_par_la_SRR!A62), "", Données_à_remplir_par_la_SRR!AI62)</f>
        <v/>
      </c>
      <c r="I59" s="53"/>
      <c r="J59" s="53"/>
      <c r="K59" s="53" t="str">
        <f>IF(ISBLANK(Données_à_remplir_par_la_SRR!A62), "", PROPER(T(Données_à_remplir_par_la_SRR!G62)))</f>
        <v/>
      </c>
      <c r="L59" s="55" t="str">
        <f>IF(ISBLANK(Données_à_remplir_par_la_SRR!A62), "", T(Données_à_remplir_par_la_SRR!I62))</f>
        <v/>
      </c>
      <c r="M59" s="53" t="str">
        <f>IF(ISBLANK(Données_à_remplir_par_la_SRR!A62), "", Données_à_remplir_par_la_SRR!AO62 &amp; " " &amp; T(Données_à_remplir_par_la_SRR!AP62))</f>
        <v/>
      </c>
      <c r="N59" s="53"/>
      <c r="O59" s="53"/>
      <c r="P59" s="53" t="str">
        <f>IF(ISBLANK(Données_à_remplir_par_la_SRR!A62), "", T(Données_à_remplir_par_la_SRR!F62) &amp; ", " &amp;  T(Données_à_remplir_par_la_SRR!H62))</f>
        <v/>
      </c>
    </row>
    <row r="60" spans="1:16" x14ac:dyDescent="0.2">
      <c r="A60" s="53" t="str">
        <f>IF(ISBLANK(Données_à_remplir_par_la_SRR!A63), "", IF(OR(ISBLANK(Données_à_remplir_par_la_SRR!M63),ISBLANK(Données_à_remplir_par_la_SRR!P63)),"Le ","Du ") &amp; TEXT(DAY(Données_à_remplir_par_la_SRR!J63), "00") &amp; "/" &amp; TEXT(MONTH(Données_à_remplir_par_la_SRR!J63), "00") &amp; " de " &amp; TEXT(HOUR(Données_à_remplir_par_la_SRR!K63), "00") &amp; ":" &amp; TEXT(MINUTE(Données_à_remplir_par_la_SRR!K63), "00") &amp; IF(ISBLANK(Données_à_remplir_par_la_SRR!M63), " à " &amp; TEXT(HOUR(Données_à_remplir_par_la_SRR!L63), "00") &amp; ":" &amp; TEXT(MINUTE(Données_à_remplir_par_la_SRR!L63), "00"), IF(ISBLANK(Données_à_remplir_par_la_SRR!P63), " au " &amp; TEXT(DAY(Données_à_remplir_par_la_SRR!M63), "00") &amp; "/" &amp; TEXT(MONTH(Données_à_remplir_par_la_SRR!M63), "00") &amp; " à " &amp; TEXT(HOUR(Données_à_remplir_par_la_SRR!O63), "00") &amp; ":" &amp; TEXT(MINUTE(Données_à_remplir_par_la_SRR!O63), "00"), " au " &amp; TEXT(DAY(Données_à_remplir_par_la_SRR!P63), "00") &amp; "/" &amp; TEXT(MONTH(Données_à_remplir_par_la_SRR!P63), "00") &amp; " à " &amp; TEXT(HOUR(Données_à_remplir_par_la_SRR!R63), "00") &amp; ":" &amp; TEXT(MINUTE(Données_à_remplir_par_la_SRR!R63), "00"))))</f>
        <v/>
      </c>
      <c r="B60" s="53"/>
      <c r="C60" s="53" t="str">
        <f>IF(ISBLANK(Données_à_remplir_par_la_SRR!A63), "", "Société des Régates Rochelaises")</f>
        <v/>
      </c>
      <c r="D60" s="53" t="str">
        <f>IF(ISBLANK(Données_à_remplir_par_la_SRR!A63), "", T(Données_à_remplir_par_la_SRR!C63))</f>
        <v/>
      </c>
      <c r="E60" s="53" t="str">
        <f>IF(ISBLANK(Données_à_remplir_par_la_SRR!A63), "", T(Données_à_remplir_par_la_SRR!A63))</f>
        <v/>
      </c>
      <c r="F60" s="53" t="str">
        <f>IF(ISBLANK(Données_à_remplir_par_la_SRR!A63), "", CONCATENATE("DÉPART: " &amp; PROPER(T(Données_à_remplir_par_la_SRR!S63)),IF(T(Données_à_remplir_par_la_SRR!T63)="",""," - ARRIVÉE: " &amp; PROPER(T(Données_à_remplir_par_la_SRR!T63))),IF(T(Données_à_remplir_par_la_SRR!U63)="",""," (" &amp; PROPER(T(Données_à_remplir_par_la_SRR!U63)) &amp; ")")))</f>
        <v/>
      </c>
      <c r="G60" s="54" t="str">
        <f>IF(ISBLANK(Données_à_remplir_par_la_SRR!A63), "", Données_à_remplir_par_la_SRR!AN63)</f>
        <v/>
      </c>
      <c r="H60" s="54" t="str">
        <f>IF(ISBLANK(Données_à_remplir_par_la_SRR!A63), "", Données_à_remplir_par_la_SRR!AI63)</f>
        <v/>
      </c>
      <c r="I60" s="53"/>
      <c r="J60" s="53"/>
      <c r="K60" s="53" t="str">
        <f>IF(ISBLANK(Données_à_remplir_par_la_SRR!A63), "", PROPER(T(Données_à_remplir_par_la_SRR!G63)))</f>
        <v/>
      </c>
      <c r="L60" s="55" t="str">
        <f>IF(ISBLANK(Données_à_remplir_par_la_SRR!A63), "", T(Données_à_remplir_par_la_SRR!I63))</f>
        <v/>
      </c>
      <c r="M60" s="53" t="str">
        <f>IF(ISBLANK(Données_à_remplir_par_la_SRR!A63), "", Données_à_remplir_par_la_SRR!AO63 &amp; " " &amp; T(Données_à_remplir_par_la_SRR!AP63))</f>
        <v/>
      </c>
      <c r="N60" s="53"/>
      <c r="O60" s="53"/>
      <c r="P60" s="53" t="str">
        <f>IF(ISBLANK(Données_à_remplir_par_la_SRR!A63), "", T(Données_à_remplir_par_la_SRR!F63) &amp; ", " &amp;  T(Données_à_remplir_par_la_SRR!H63))</f>
        <v/>
      </c>
    </row>
    <row r="61" spans="1:16" x14ac:dyDescent="0.2">
      <c r="A61" s="53" t="str">
        <f>IF(ISBLANK(Données_à_remplir_par_la_SRR!A64), "", IF(OR(ISBLANK(Données_à_remplir_par_la_SRR!M64),ISBLANK(Données_à_remplir_par_la_SRR!P64)),"Le ","Du ") &amp; TEXT(DAY(Données_à_remplir_par_la_SRR!J64), "00") &amp; "/" &amp; TEXT(MONTH(Données_à_remplir_par_la_SRR!J64), "00") &amp; " de " &amp; TEXT(HOUR(Données_à_remplir_par_la_SRR!K64), "00") &amp; ":" &amp; TEXT(MINUTE(Données_à_remplir_par_la_SRR!K64), "00") &amp; IF(ISBLANK(Données_à_remplir_par_la_SRR!M64), " à " &amp; TEXT(HOUR(Données_à_remplir_par_la_SRR!L64), "00") &amp; ":" &amp; TEXT(MINUTE(Données_à_remplir_par_la_SRR!L64), "00"), IF(ISBLANK(Données_à_remplir_par_la_SRR!P64), " au " &amp; TEXT(DAY(Données_à_remplir_par_la_SRR!M64), "00") &amp; "/" &amp; TEXT(MONTH(Données_à_remplir_par_la_SRR!M64), "00") &amp; " à " &amp; TEXT(HOUR(Données_à_remplir_par_la_SRR!O64), "00") &amp; ":" &amp; TEXT(MINUTE(Données_à_remplir_par_la_SRR!O64), "00"), " au " &amp; TEXT(DAY(Données_à_remplir_par_la_SRR!P64), "00") &amp; "/" &amp; TEXT(MONTH(Données_à_remplir_par_la_SRR!P64), "00") &amp; " à " &amp; TEXT(HOUR(Données_à_remplir_par_la_SRR!R64), "00") &amp; ":" &amp; TEXT(MINUTE(Données_à_remplir_par_la_SRR!R64), "00"))))</f>
        <v/>
      </c>
      <c r="B61" s="53"/>
      <c r="C61" s="53" t="str">
        <f>IF(ISBLANK(Données_à_remplir_par_la_SRR!A64), "", "Société des Régates Rochelaises")</f>
        <v/>
      </c>
      <c r="D61" s="53" t="str">
        <f>IF(ISBLANK(Données_à_remplir_par_la_SRR!A64), "", T(Données_à_remplir_par_la_SRR!C64))</f>
        <v/>
      </c>
      <c r="E61" s="53" t="str">
        <f>IF(ISBLANK(Données_à_remplir_par_la_SRR!A64), "", T(Données_à_remplir_par_la_SRR!A64))</f>
        <v/>
      </c>
      <c r="F61" s="53" t="str">
        <f>IF(ISBLANK(Données_à_remplir_par_la_SRR!A64), "", CONCATENATE("DÉPART: " &amp; PROPER(T(Données_à_remplir_par_la_SRR!S64)),IF(T(Données_à_remplir_par_la_SRR!T64)="",""," - ARRIVÉE: " &amp; PROPER(T(Données_à_remplir_par_la_SRR!T64))),IF(T(Données_à_remplir_par_la_SRR!U64)="",""," (" &amp; PROPER(T(Données_à_remplir_par_la_SRR!U64)) &amp; ")")))</f>
        <v/>
      </c>
      <c r="G61" s="54" t="str">
        <f>IF(ISBLANK(Données_à_remplir_par_la_SRR!A64), "", Données_à_remplir_par_la_SRR!AN64)</f>
        <v/>
      </c>
      <c r="H61" s="54" t="str">
        <f>IF(ISBLANK(Données_à_remplir_par_la_SRR!A64), "", Données_à_remplir_par_la_SRR!AI64)</f>
        <v/>
      </c>
      <c r="I61" s="53"/>
      <c r="J61" s="53"/>
      <c r="K61" s="53" t="str">
        <f>IF(ISBLANK(Données_à_remplir_par_la_SRR!A64), "", PROPER(T(Données_à_remplir_par_la_SRR!G64)))</f>
        <v/>
      </c>
      <c r="L61" s="55" t="str">
        <f>IF(ISBLANK(Données_à_remplir_par_la_SRR!A64), "", T(Données_à_remplir_par_la_SRR!I64))</f>
        <v/>
      </c>
      <c r="M61" s="53" t="str">
        <f>IF(ISBLANK(Données_à_remplir_par_la_SRR!A64), "", Données_à_remplir_par_la_SRR!AO64 &amp; " " &amp; T(Données_à_remplir_par_la_SRR!AP64))</f>
        <v/>
      </c>
      <c r="N61" s="53"/>
      <c r="O61" s="53"/>
      <c r="P61" s="53" t="str">
        <f>IF(ISBLANK(Données_à_remplir_par_la_SRR!A64), "", T(Données_à_remplir_par_la_SRR!F64) &amp; ", " &amp;  T(Données_à_remplir_par_la_SRR!H64))</f>
        <v/>
      </c>
    </row>
    <row r="62" spans="1:16" x14ac:dyDescent="0.2">
      <c r="A62" s="53" t="str">
        <f>IF(ISBLANK(Données_à_remplir_par_la_SRR!A65), "", IF(OR(ISBLANK(Données_à_remplir_par_la_SRR!M65),ISBLANK(Données_à_remplir_par_la_SRR!P65)),"Le ","Du ") &amp; TEXT(DAY(Données_à_remplir_par_la_SRR!J65), "00") &amp; "/" &amp; TEXT(MONTH(Données_à_remplir_par_la_SRR!J65), "00") &amp; " de " &amp; TEXT(HOUR(Données_à_remplir_par_la_SRR!K65), "00") &amp; ":" &amp; TEXT(MINUTE(Données_à_remplir_par_la_SRR!K65), "00") &amp; IF(ISBLANK(Données_à_remplir_par_la_SRR!M65), " à " &amp; TEXT(HOUR(Données_à_remplir_par_la_SRR!L65), "00") &amp; ":" &amp; TEXT(MINUTE(Données_à_remplir_par_la_SRR!L65), "00"), IF(ISBLANK(Données_à_remplir_par_la_SRR!P65), " au " &amp; TEXT(DAY(Données_à_remplir_par_la_SRR!M65), "00") &amp; "/" &amp; TEXT(MONTH(Données_à_remplir_par_la_SRR!M65), "00") &amp; " à " &amp; TEXT(HOUR(Données_à_remplir_par_la_SRR!O65), "00") &amp; ":" &amp; TEXT(MINUTE(Données_à_remplir_par_la_SRR!O65), "00"), " au " &amp; TEXT(DAY(Données_à_remplir_par_la_SRR!P65), "00") &amp; "/" &amp; TEXT(MONTH(Données_à_remplir_par_la_SRR!P65), "00") &amp; " à " &amp; TEXT(HOUR(Données_à_remplir_par_la_SRR!R65), "00") &amp; ":" &amp; TEXT(MINUTE(Données_à_remplir_par_la_SRR!R65), "00"))))</f>
        <v/>
      </c>
      <c r="B62" s="53"/>
      <c r="C62" s="53" t="str">
        <f>IF(ISBLANK(Données_à_remplir_par_la_SRR!A65), "", "Société des Régates Rochelaises")</f>
        <v/>
      </c>
      <c r="D62" s="53" t="str">
        <f>IF(ISBLANK(Données_à_remplir_par_la_SRR!A65), "", T(Données_à_remplir_par_la_SRR!C65))</f>
        <v/>
      </c>
      <c r="E62" s="53" t="str">
        <f>IF(ISBLANK(Données_à_remplir_par_la_SRR!A65), "", T(Données_à_remplir_par_la_SRR!A65))</f>
        <v/>
      </c>
      <c r="F62" s="53" t="str">
        <f>IF(ISBLANK(Données_à_remplir_par_la_SRR!A65), "", CONCATENATE("DÉPART: " &amp; PROPER(T(Données_à_remplir_par_la_SRR!S65)),IF(T(Données_à_remplir_par_la_SRR!T65)="",""," - ARRIVÉE: " &amp; PROPER(T(Données_à_remplir_par_la_SRR!T65))),IF(T(Données_à_remplir_par_la_SRR!U65)="",""," (" &amp; PROPER(T(Données_à_remplir_par_la_SRR!U65)) &amp; ")")))</f>
        <v/>
      </c>
      <c r="G62" s="54" t="str">
        <f>IF(ISBLANK(Données_à_remplir_par_la_SRR!A65), "", Données_à_remplir_par_la_SRR!AN65)</f>
        <v/>
      </c>
      <c r="H62" s="54" t="str">
        <f>IF(ISBLANK(Données_à_remplir_par_la_SRR!A65), "", Données_à_remplir_par_la_SRR!AI65)</f>
        <v/>
      </c>
      <c r="I62" s="53"/>
      <c r="J62" s="53"/>
      <c r="K62" s="53" t="str">
        <f>IF(ISBLANK(Données_à_remplir_par_la_SRR!A65), "", PROPER(T(Données_à_remplir_par_la_SRR!G65)))</f>
        <v/>
      </c>
      <c r="L62" s="55" t="str">
        <f>IF(ISBLANK(Données_à_remplir_par_la_SRR!A65), "", T(Données_à_remplir_par_la_SRR!I65))</f>
        <v/>
      </c>
      <c r="M62" s="53" t="str">
        <f>IF(ISBLANK(Données_à_remplir_par_la_SRR!A65), "", Données_à_remplir_par_la_SRR!AO65 &amp; " " &amp; T(Données_à_remplir_par_la_SRR!AP65))</f>
        <v/>
      </c>
      <c r="N62" s="53"/>
      <c r="O62" s="53"/>
      <c r="P62" s="53" t="str">
        <f>IF(ISBLANK(Données_à_remplir_par_la_SRR!A65), "", T(Données_à_remplir_par_la_SRR!F65) &amp; ", " &amp;  T(Données_à_remplir_par_la_SRR!H65))</f>
        <v/>
      </c>
    </row>
    <row r="63" spans="1:16" x14ac:dyDescent="0.2">
      <c r="A63" s="53" t="str">
        <f>IF(ISBLANK(Données_à_remplir_par_la_SRR!A66), "", IF(OR(ISBLANK(Données_à_remplir_par_la_SRR!M66),ISBLANK(Données_à_remplir_par_la_SRR!P66)),"Le ","Du ") &amp; TEXT(DAY(Données_à_remplir_par_la_SRR!J66), "00") &amp; "/" &amp; TEXT(MONTH(Données_à_remplir_par_la_SRR!J66), "00") &amp; " de " &amp; TEXT(HOUR(Données_à_remplir_par_la_SRR!K66), "00") &amp; ":" &amp; TEXT(MINUTE(Données_à_remplir_par_la_SRR!K66), "00") &amp; IF(ISBLANK(Données_à_remplir_par_la_SRR!M66), " à " &amp; TEXT(HOUR(Données_à_remplir_par_la_SRR!L66), "00") &amp; ":" &amp; TEXT(MINUTE(Données_à_remplir_par_la_SRR!L66), "00"), IF(ISBLANK(Données_à_remplir_par_la_SRR!P66), " au " &amp; TEXT(DAY(Données_à_remplir_par_la_SRR!M66), "00") &amp; "/" &amp; TEXT(MONTH(Données_à_remplir_par_la_SRR!M66), "00") &amp; " à " &amp; TEXT(HOUR(Données_à_remplir_par_la_SRR!O66), "00") &amp; ":" &amp; TEXT(MINUTE(Données_à_remplir_par_la_SRR!O66), "00"), " au " &amp; TEXT(DAY(Données_à_remplir_par_la_SRR!P66), "00") &amp; "/" &amp; TEXT(MONTH(Données_à_remplir_par_la_SRR!P66), "00") &amp; " à " &amp; TEXT(HOUR(Données_à_remplir_par_la_SRR!R66), "00") &amp; ":" &amp; TEXT(MINUTE(Données_à_remplir_par_la_SRR!R66), "00"))))</f>
        <v/>
      </c>
      <c r="B63" s="53"/>
      <c r="C63" s="53" t="str">
        <f>IF(ISBLANK(Données_à_remplir_par_la_SRR!A66), "", "Société des Régates Rochelaises")</f>
        <v/>
      </c>
      <c r="D63" s="53" t="str">
        <f>IF(ISBLANK(Données_à_remplir_par_la_SRR!A66), "", T(Données_à_remplir_par_la_SRR!C66))</f>
        <v/>
      </c>
      <c r="E63" s="53" t="str">
        <f>IF(ISBLANK(Données_à_remplir_par_la_SRR!A66), "", T(Données_à_remplir_par_la_SRR!A66))</f>
        <v/>
      </c>
      <c r="F63" s="53" t="str">
        <f>IF(ISBLANK(Données_à_remplir_par_la_SRR!A66), "", CONCATENATE("DÉPART: " &amp; PROPER(T(Données_à_remplir_par_la_SRR!S66)),IF(T(Données_à_remplir_par_la_SRR!T66)="",""," - ARRIVÉE: " &amp; PROPER(T(Données_à_remplir_par_la_SRR!T66))),IF(T(Données_à_remplir_par_la_SRR!U66)="",""," (" &amp; PROPER(T(Données_à_remplir_par_la_SRR!U66)) &amp; ")")))</f>
        <v/>
      </c>
      <c r="G63" s="54" t="str">
        <f>IF(ISBLANK(Données_à_remplir_par_la_SRR!A66), "", Données_à_remplir_par_la_SRR!AN66)</f>
        <v/>
      </c>
      <c r="H63" s="54" t="str">
        <f>IF(ISBLANK(Données_à_remplir_par_la_SRR!A66), "", Données_à_remplir_par_la_SRR!AI66)</f>
        <v/>
      </c>
      <c r="I63" s="53"/>
      <c r="J63" s="53"/>
      <c r="K63" s="53" t="str">
        <f>IF(ISBLANK(Données_à_remplir_par_la_SRR!A66), "", PROPER(T(Données_à_remplir_par_la_SRR!G66)))</f>
        <v/>
      </c>
      <c r="L63" s="55" t="str">
        <f>IF(ISBLANK(Données_à_remplir_par_la_SRR!A66), "", T(Données_à_remplir_par_la_SRR!I66))</f>
        <v/>
      </c>
      <c r="M63" s="53" t="str">
        <f>IF(ISBLANK(Données_à_remplir_par_la_SRR!A66), "", Données_à_remplir_par_la_SRR!AO66 &amp; " " &amp; T(Données_à_remplir_par_la_SRR!AP66))</f>
        <v/>
      </c>
      <c r="N63" s="53"/>
      <c r="O63" s="53"/>
      <c r="P63" s="53" t="str">
        <f>IF(ISBLANK(Données_à_remplir_par_la_SRR!A66), "", T(Données_à_remplir_par_la_SRR!F66) &amp; ", " &amp;  T(Données_à_remplir_par_la_SRR!H66))</f>
        <v/>
      </c>
    </row>
    <row r="64" spans="1:16" x14ac:dyDescent="0.2">
      <c r="A64" s="53" t="str">
        <f>IF(ISBLANK(Données_à_remplir_par_la_SRR!A67), "", IF(OR(ISBLANK(Données_à_remplir_par_la_SRR!M67),ISBLANK(Données_à_remplir_par_la_SRR!P67)),"Le ","Du ") &amp; TEXT(DAY(Données_à_remplir_par_la_SRR!J67), "00") &amp; "/" &amp; TEXT(MONTH(Données_à_remplir_par_la_SRR!J67), "00") &amp; " de " &amp; TEXT(HOUR(Données_à_remplir_par_la_SRR!K67), "00") &amp; ":" &amp; TEXT(MINUTE(Données_à_remplir_par_la_SRR!K67), "00") &amp; IF(ISBLANK(Données_à_remplir_par_la_SRR!M67), " à " &amp; TEXT(HOUR(Données_à_remplir_par_la_SRR!L67), "00") &amp; ":" &amp; TEXT(MINUTE(Données_à_remplir_par_la_SRR!L67), "00"), IF(ISBLANK(Données_à_remplir_par_la_SRR!P67), " au " &amp; TEXT(DAY(Données_à_remplir_par_la_SRR!M67), "00") &amp; "/" &amp; TEXT(MONTH(Données_à_remplir_par_la_SRR!M67), "00") &amp; " à " &amp; TEXT(HOUR(Données_à_remplir_par_la_SRR!O67), "00") &amp; ":" &amp; TEXT(MINUTE(Données_à_remplir_par_la_SRR!O67), "00"), " au " &amp; TEXT(DAY(Données_à_remplir_par_la_SRR!P67), "00") &amp; "/" &amp; TEXT(MONTH(Données_à_remplir_par_la_SRR!P67), "00") &amp; " à " &amp; TEXT(HOUR(Données_à_remplir_par_la_SRR!R67), "00") &amp; ":" &amp; TEXT(MINUTE(Données_à_remplir_par_la_SRR!R67), "00"))))</f>
        <v/>
      </c>
      <c r="B64" s="53"/>
      <c r="C64" s="53" t="str">
        <f>IF(ISBLANK(Données_à_remplir_par_la_SRR!A67), "", "Société des Régates Rochelaises")</f>
        <v/>
      </c>
      <c r="D64" s="53" t="str">
        <f>IF(ISBLANK(Données_à_remplir_par_la_SRR!A67), "", T(Données_à_remplir_par_la_SRR!C67))</f>
        <v/>
      </c>
      <c r="E64" s="53" t="str">
        <f>IF(ISBLANK(Données_à_remplir_par_la_SRR!A67), "", T(Données_à_remplir_par_la_SRR!A67))</f>
        <v/>
      </c>
      <c r="F64" s="53" t="str">
        <f>IF(ISBLANK(Données_à_remplir_par_la_SRR!A67), "", CONCATENATE("DÉPART: " &amp; PROPER(T(Données_à_remplir_par_la_SRR!S67)),IF(T(Données_à_remplir_par_la_SRR!T67)="",""," - ARRIVÉE: " &amp; PROPER(T(Données_à_remplir_par_la_SRR!T67))),IF(T(Données_à_remplir_par_la_SRR!U67)="",""," (" &amp; PROPER(T(Données_à_remplir_par_la_SRR!U67)) &amp; ")")))</f>
        <v/>
      </c>
      <c r="G64" s="54" t="str">
        <f>IF(ISBLANK(Données_à_remplir_par_la_SRR!A67), "", Données_à_remplir_par_la_SRR!AN67)</f>
        <v/>
      </c>
      <c r="H64" s="54" t="str">
        <f>IF(ISBLANK(Données_à_remplir_par_la_SRR!A67), "", Données_à_remplir_par_la_SRR!AI67)</f>
        <v/>
      </c>
      <c r="I64" s="53"/>
      <c r="J64" s="53"/>
      <c r="K64" s="53" t="str">
        <f>IF(ISBLANK(Données_à_remplir_par_la_SRR!A67), "", PROPER(T(Données_à_remplir_par_la_SRR!G67)))</f>
        <v/>
      </c>
      <c r="L64" s="55" t="str">
        <f>IF(ISBLANK(Données_à_remplir_par_la_SRR!A67), "", T(Données_à_remplir_par_la_SRR!I67))</f>
        <v/>
      </c>
      <c r="M64" s="53" t="str">
        <f>IF(ISBLANK(Données_à_remplir_par_la_SRR!A67), "", Données_à_remplir_par_la_SRR!AO67 &amp; " " &amp; T(Données_à_remplir_par_la_SRR!AP67))</f>
        <v/>
      </c>
      <c r="N64" s="53"/>
      <c r="O64" s="53"/>
      <c r="P64" s="53" t="str">
        <f>IF(ISBLANK(Données_à_remplir_par_la_SRR!A67), "", T(Données_à_remplir_par_la_SRR!F67) &amp; ", " &amp;  T(Données_à_remplir_par_la_SRR!H67))</f>
        <v/>
      </c>
    </row>
    <row r="65" spans="1:16" x14ac:dyDescent="0.2">
      <c r="A65" s="53" t="str">
        <f>IF(ISBLANK(Données_à_remplir_par_la_SRR!A68), "", IF(OR(ISBLANK(Données_à_remplir_par_la_SRR!M68),ISBLANK(Données_à_remplir_par_la_SRR!P68)),"Le ","Du ") &amp; TEXT(DAY(Données_à_remplir_par_la_SRR!J68), "00") &amp; "/" &amp; TEXT(MONTH(Données_à_remplir_par_la_SRR!J68), "00") &amp; " de " &amp; TEXT(HOUR(Données_à_remplir_par_la_SRR!K68), "00") &amp; ":" &amp; TEXT(MINUTE(Données_à_remplir_par_la_SRR!K68), "00") &amp; IF(ISBLANK(Données_à_remplir_par_la_SRR!M68), " à " &amp; TEXT(HOUR(Données_à_remplir_par_la_SRR!L68), "00") &amp; ":" &amp; TEXT(MINUTE(Données_à_remplir_par_la_SRR!L68), "00"), IF(ISBLANK(Données_à_remplir_par_la_SRR!P68), " au " &amp; TEXT(DAY(Données_à_remplir_par_la_SRR!M68), "00") &amp; "/" &amp; TEXT(MONTH(Données_à_remplir_par_la_SRR!M68), "00") &amp; " à " &amp; TEXT(HOUR(Données_à_remplir_par_la_SRR!O68), "00") &amp; ":" &amp; TEXT(MINUTE(Données_à_remplir_par_la_SRR!O68), "00"), " au " &amp; TEXT(DAY(Données_à_remplir_par_la_SRR!P68), "00") &amp; "/" &amp; TEXT(MONTH(Données_à_remplir_par_la_SRR!P68), "00") &amp; " à " &amp; TEXT(HOUR(Données_à_remplir_par_la_SRR!R68), "00") &amp; ":" &amp; TEXT(MINUTE(Données_à_remplir_par_la_SRR!R68), "00"))))</f>
        <v/>
      </c>
      <c r="B65" s="53"/>
      <c r="C65" s="53" t="str">
        <f>IF(ISBLANK(Données_à_remplir_par_la_SRR!A68), "", "Société des Régates Rochelaises")</f>
        <v/>
      </c>
      <c r="D65" s="53" t="str">
        <f>IF(ISBLANK(Données_à_remplir_par_la_SRR!A68), "", T(Données_à_remplir_par_la_SRR!C68))</f>
        <v/>
      </c>
      <c r="E65" s="53" t="str">
        <f>IF(ISBLANK(Données_à_remplir_par_la_SRR!A68), "", T(Données_à_remplir_par_la_SRR!A68))</f>
        <v/>
      </c>
      <c r="F65" s="53" t="str">
        <f>IF(ISBLANK(Données_à_remplir_par_la_SRR!A68), "", CONCATENATE("DÉPART: " &amp; PROPER(T(Données_à_remplir_par_la_SRR!S68)),IF(T(Données_à_remplir_par_la_SRR!T68)="",""," - ARRIVÉE: " &amp; PROPER(T(Données_à_remplir_par_la_SRR!T68))),IF(T(Données_à_remplir_par_la_SRR!U68)="",""," (" &amp; PROPER(T(Données_à_remplir_par_la_SRR!U68)) &amp; ")")))</f>
        <v/>
      </c>
      <c r="G65" s="54" t="str">
        <f>IF(ISBLANK(Données_à_remplir_par_la_SRR!A68), "", Données_à_remplir_par_la_SRR!AN68)</f>
        <v/>
      </c>
      <c r="H65" s="54" t="str">
        <f>IF(ISBLANK(Données_à_remplir_par_la_SRR!A68), "", Données_à_remplir_par_la_SRR!AI68)</f>
        <v/>
      </c>
      <c r="I65" s="53"/>
      <c r="J65" s="53"/>
      <c r="K65" s="53" t="str">
        <f>IF(ISBLANK(Données_à_remplir_par_la_SRR!A68), "", PROPER(T(Données_à_remplir_par_la_SRR!G68)))</f>
        <v/>
      </c>
      <c r="L65" s="55" t="str">
        <f>IF(ISBLANK(Données_à_remplir_par_la_SRR!A68), "", T(Données_à_remplir_par_la_SRR!I68))</f>
        <v/>
      </c>
      <c r="M65" s="53" t="str">
        <f>IF(ISBLANK(Données_à_remplir_par_la_SRR!A68), "", Données_à_remplir_par_la_SRR!AO68 &amp; " " &amp; T(Données_à_remplir_par_la_SRR!AP68))</f>
        <v/>
      </c>
      <c r="N65" s="53"/>
      <c r="O65" s="53"/>
      <c r="P65" s="53" t="str">
        <f>IF(ISBLANK(Données_à_remplir_par_la_SRR!A68), "", T(Données_à_remplir_par_la_SRR!F68) &amp; ", " &amp;  T(Données_à_remplir_par_la_SRR!H68))</f>
        <v/>
      </c>
    </row>
    <row r="66" spans="1:16" x14ac:dyDescent="0.2">
      <c r="A66" s="53" t="str">
        <f>IF(ISBLANK(Données_à_remplir_par_la_SRR!A69), "", IF(OR(ISBLANK(Données_à_remplir_par_la_SRR!M69),ISBLANK(Données_à_remplir_par_la_SRR!P69)),"Le ","Du ") &amp; TEXT(DAY(Données_à_remplir_par_la_SRR!J69), "00") &amp; "/" &amp; TEXT(MONTH(Données_à_remplir_par_la_SRR!J69), "00") &amp; " de " &amp; TEXT(HOUR(Données_à_remplir_par_la_SRR!K69), "00") &amp; ":" &amp; TEXT(MINUTE(Données_à_remplir_par_la_SRR!K69), "00") &amp; IF(ISBLANK(Données_à_remplir_par_la_SRR!M69), " à " &amp; TEXT(HOUR(Données_à_remplir_par_la_SRR!L69), "00") &amp; ":" &amp; TEXT(MINUTE(Données_à_remplir_par_la_SRR!L69), "00"), IF(ISBLANK(Données_à_remplir_par_la_SRR!P69), " au " &amp; TEXT(DAY(Données_à_remplir_par_la_SRR!M69), "00") &amp; "/" &amp; TEXT(MONTH(Données_à_remplir_par_la_SRR!M69), "00") &amp; " à " &amp; TEXT(HOUR(Données_à_remplir_par_la_SRR!O69), "00") &amp; ":" &amp; TEXT(MINUTE(Données_à_remplir_par_la_SRR!O69), "00"), " au " &amp; TEXT(DAY(Données_à_remplir_par_la_SRR!P69), "00") &amp; "/" &amp; TEXT(MONTH(Données_à_remplir_par_la_SRR!P69), "00") &amp; " à " &amp; TEXT(HOUR(Données_à_remplir_par_la_SRR!R69), "00") &amp; ":" &amp; TEXT(MINUTE(Données_à_remplir_par_la_SRR!R69), "00"))))</f>
        <v/>
      </c>
      <c r="B66" s="53"/>
      <c r="C66" s="53" t="str">
        <f>IF(ISBLANK(Données_à_remplir_par_la_SRR!A69), "", "Société des Régates Rochelaises")</f>
        <v/>
      </c>
      <c r="D66" s="53" t="str">
        <f>IF(ISBLANK(Données_à_remplir_par_la_SRR!A69), "", T(Données_à_remplir_par_la_SRR!C69))</f>
        <v/>
      </c>
      <c r="E66" s="53" t="str">
        <f>IF(ISBLANK(Données_à_remplir_par_la_SRR!A69), "", T(Données_à_remplir_par_la_SRR!A69))</f>
        <v/>
      </c>
      <c r="F66" s="53" t="str">
        <f>IF(ISBLANK(Données_à_remplir_par_la_SRR!A69), "", CONCATENATE("DÉPART: " &amp; PROPER(T(Données_à_remplir_par_la_SRR!S69)),IF(T(Données_à_remplir_par_la_SRR!T69)="",""," - ARRIVÉE: " &amp; PROPER(T(Données_à_remplir_par_la_SRR!T69))),IF(T(Données_à_remplir_par_la_SRR!U69)="",""," (" &amp; PROPER(T(Données_à_remplir_par_la_SRR!U69)) &amp; ")")))</f>
        <v/>
      </c>
      <c r="G66" s="54" t="str">
        <f>IF(ISBLANK(Données_à_remplir_par_la_SRR!A69), "", Données_à_remplir_par_la_SRR!AN69)</f>
        <v/>
      </c>
      <c r="H66" s="54" t="str">
        <f>IF(ISBLANK(Données_à_remplir_par_la_SRR!A69), "", Données_à_remplir_par_la_SRR!AI69)</f>
        <v/>
      </c>
      <c r="I66" s="53"/>
      <c r="J66" s="53"/>
      <c r="K66" s="53" t="str">
        <f>IF(ISBLANK(Données_à_remplir_par_la_SRR!A69), "", PROPER(T(Données_à_remplir_par_la_SRR!G69)))</f>
        <v/>
      </c>
      <c r="L66" s="55" t="str">
        <f>IF(ISBLANK(Données_à_remplir_par_la_SRR!A69), "", T(Données_à_remplir_par_la_SRR!I69))</f>
        <v/>
      </c>
      <c r="M66" s="53" t="str">
        <f>IF(ISBLANK(Données_à_remplir_par_la_SRR!A69), "", Données_à_remplir_par_la_SRR!AO69 &amp; " " &amp; T(Données_à_remplir_par_la_SRR!AP69))</f>
        <v/>
      </c>
      <c r="N66" s="53"/>
      <c r="O66" s="53"/>
      <c r="P66" s="53" t="str">
        <f>IF(ISBLANK(Données_à_remplir_par_la_SRR!A69), "", T(Données_à_remplir_par_la_SRR!F69) &amp; ", " &amp;  T(Données_à_remplir_par_la_SRR!H69))</f>
        <v/>
      </c>
    </row>
    <row r="67" spans="1:16" x14ac:dyDescent="0.2">
      <c r="A67" s="53" t="str">
        <f>IF(ISBLANK(Données_à_remplir_par_la_SRR!A70), "", IF(OR(ISBLANK(Données_à_remplir_par_la_SRR!M70),ISBLANK(Données_à_remplir_par_la_SRR!P70)),"Le ","Du ") &amp; TEXT(DAY(Données_à_remplir_par_la_SRR!J70), "00") &amp; "/" &amp; TEXT(MONTH(Données_à_remplir_par_la_SRR!J70), "00") &amp; " de " &amp; TEXT(HOUR(Données_à_remplir_par_la_SRR!K70), "00") &amp; ":" &amp; TEXT(MINUTE(Données_à_remplir_par_la_SRR!K70), "00") &amp; IF(ISBLANK(Données_à_remplir_par_la_SRR!M70), " à " &amp; TEXT(HOUR(Données_à_remplir_par_la_SRR!L70), "00") &amp; ":" &amp; TEXT(MINUTE(Données_à_remplir_par_la_SRR!L70), "00"), IF(ISBLANK(Données_à_remplir_par_la_SRR!P70), " au " &amp; TEXT(DAY(Données_à_remplir_par_la_SRR!M70), "00") &amp; "/" &amp; TEXT(MONTH(Données_à_remplir_par_la_SRR!M70), "00") &amp; " à " &amp; TEXT(HOUR(Données_à_remplir_par_la_SRR!O70), "00") &amp; ":" &amp; TEXT(MINUTE(Données_à_remplir_par_la_SRR!O70), "00"), " au " &amp; TEXT(DAY(Données_à_remplir_par_la_SRR!P70), "00") &amp; "/" &amp; TEXT(MONTH(Données_à_remplir_par_la_SRR!P70), "00") &amp; " à " &amp; TEXT(HOUR(Données_à_remplir_par_la_SRR!R70), "00") &amp; ":" &amp; TEXT(MINUTE(Données_à_remplir_par_la_SRR!R70), "00"))))</f>
        <v/>
      </c>
      <c r="B67" s="53"/>
      <c r="C67" s="53" t="str">
        <f>IF(ISBLANK(Données_à_remplir_par_la_SRR!A70), "", "Société des Régates Rochelaises")</f>
        <v/>
      </c>
      <c r="D67" s="53" t="str">
        <f>IF(ISBLANK(Données_à_remplir_par_la_SRR!A70), "", T(Données_à_remplir_par_la_SRR!C70))</f>
        <v/>
      </c>
      <c r="E67" s="53" t="str">
        <f>IF(ISBLANK(Données_à_remplir_par_la_SRR!A70), "", T(Données_à_remplir_par_la_SRR!A70))</f>
        <v/>
      </c>
      <c r="F67" s="53" t="str">
        <f>IF(ISBLANK(Données_à_remplir_par_la_SRR!A70), "", CONCATENATE("DÉPART: " &amp; PROPER(T(Données_à_remplir_par_la_SRR!S70)),IF(T(Données_à_remplir_par_la_SRR!T70)="",""," - ARRIVÉE: " &amp; PROPER(T(Données_à_remplir_par_la_SRR!T70))),IF(T(Données_à_remplir_par_la_SRR!U70)="",""," (" &amp; PROPER(T(Données_à_remplir_par_la_SRR!U70)) &amp; ")")))</f>
        <v/>
      </c>
      <c r="G67" s="54" t="str">
        <f>IF(ISBLANK(Données_à_remplir_par_la_SRR!A70), "", Données_à_remplir_par_la_SRR!AN70)</f>
        <v/>
      </c>
      <c r="H67" s="54" t="str">
        <f>IF(ISBLANK(Données_à_remplir_par_la_SRR!A70), "", Données_à_remplir_par_la_SRR!AI70)</f>
        <v/>
      </c>
      <c r="I67" s="53"/>
      <c r="J67" s="53"/>
      <c r="K67" s="53" t="str">
        <f>IF(ISBLANK(Données_à_remplir_par_la_SRR!A70), "", PROPER(T(Données_à_remplir_par_la_SRR!G70)))</f>
        <v/>
      </c>
      <c r="L67" s="55" t="str">
        <f>IF(ISBLANK(Données_à_remplir_par_la_SRR!A70), "", T(Données_à_remplir_par_la_SRR!I70))</f>
        <v/>
      </c>
      <c r="M67" s="53" t="str">
        <f>IF(ISBLANK(Données_à_remplir_par_la_SRR!A70), "", Données_à_remplir_par_la_SRR!AO70 &amp; " " &amp; T(Données_à_remplir_par_la_SRR!AP70))</f>
        <v/>
      </c>
      <c r="N67" s="53"/>
      <c r="O67" s="53"/>
      <c r="P67" s="53" t="str">
        <f>IF(ISBLANK(Données_à_remplir_par_la_SRR!A70), "", T(Données_à_remplir_par_la_SRR!F70) &amp; ", " &amp;  T(Données_à_remplir_par_la_SRR!H70))</f>
        <v/>
      </c>
    </row>
    <row r="68" spans="1:16" x14ac:dyDescent="0.2">
      <c r="A68" s="53" t="str">
        <f>IF(ISBLANK(Données_à_remplir_par_la_SRR!A71), "", IF(OR(ISBLANK(Données_à_remplir_par_la_SRR!M71),ISBLANK(Données_à_remplir_par_la_SRR!P71)),"Le ","Du ") &amp; TEXT(DAY(Données_à_remplir_par_la_SRR!J71), "00") &amp; "/" &amp; TEXT(MONTH(Données_à_remplir_par_la_SRR!J71), "00") &amp; " de " &amp; TEXT(HOUR(Données_à_remplir_par_la_SRR!K71), "00") &amp; ":" &amp; TEXT(MINUTE(Données_à_remplir_par_la_SRR!K71), "00") &amp; IF(ISBLANK(Données_à_remplir_par_la_SRR!M71), " à " &amp; TEXT(HOUR(Données_à_remplir_par_la_SRR!L71), "00") &amp; ":" &amp; TEXT(MINUTE(Données_à_remplir_par_la_SRR!L71), "00"), IF(ISBLANK(Données_à_remplir_par_la_SRR!P71), " au " &amp; TEXT(DAY(Données_à_remplir_par_la_SRR!M71), "00") &amp; "/" &amp; TEXT(MONTH(Données_à_remplir_par_la_SRR!M71), "00") &amp; " à " &amp; TEXT(HOUR(Données_à_remplir_par_la_SRR!O71), "00") &amp; ":" &amp; TEXT(MINUTE(Données_à_remplir_par_la_SRR!O71), "00"), " au " &amp; TEXT(DAY(Données_à_remplir_par_la_SRR!P71), "00") &amp; "/" &amp; TEXT(MONTH(Données_à_remplir_par_la_SRR!P71), "00") &amp; " à " &amp; TEXT(HOUR(Données_à_remplir_par_la_SRR!R71), "00") &amp; ":" &amp; TEXT(MINUTE(Données_à_remplir_par_la_SRR!R71), "00"))))</f>
        <v/>
      </c>
      <c r="B68" s="53"/>
      <c r="C68" s="53" t="str">
        <f>IF(ISBLANK(Données_à_remplir_par_la_SRR!A71), "", "Société des Régates Rochelaises")</f>
        <v/>
      </c>
      <c r="D68" s="53" t="str">
        <f>IF(ISBLANK(Données_à_remplir_par_la_SRR!A71), "", T(Données_à_remplir_par_la_SRR!C71))</f>
        <v/>
      </c>
      <c r="E68" s="53" t="str">
        <f>IF(ISBLANK(Données_à_remplir_par_la_SRR!A71), "", T(Données_à_remplir_par_la_SRR!A71))</f>
        <v/>
      </c>
      <c r="F68" s="53" t="str">
        <f>IF(ISBLANK(Données_à_remplir_par_la_SRR!A71), "", CONCATENATE("DÉPART: " &amp; PROPER(T(Données_à_remplir_par_la_SRR!S71)),IF(T(Données_à_remplir_par_la_SRR!T71)="",""," - ARRIVÉE: " &amp; PROPER(T(Données_à_remplir_par_la_SRR!T71))),IF(T(Données_à_remplir_par_la_SRR!U71)="",""," (" &amp; PROPER(T(Données_à_remplir_par_la_SRR!U71)) &amp; ")")))</f>
        <v/>
      </c>
      <c r="G68" s="54" t="str">
        <f>IF(ISBLANK(Données_à_remplir_par_la_SRR!A71), "", Données_à_remplir_par_la_SRR!AN71)</f>
        <v/>
      </c>
      <c r="H68" s="54" t="str">
        <f>IF(ISBLANK(Données_à_remplir_par_la_SRR!A71), "", Données_à_remplir_par_la_SRR!AI71)</f>
        <v/>
      </c>
      <c r="I68" s="53"/>
      <c r="J68" s="53"/>
      <c r="K68" s="53" t="str">
        <f>IF(ISBLANK(Données_à_remplir_par_la_SRR!A71), "", PROPER(T(Données_à_remplir_par_la_SRR!G71)))</f>
        <v/>
      </c>
      <c r="L68" s="55" t="str">
        <f>IF(ISBLANK(Données_à_remplir_par_la_SRR!A71), "", T(Données_à_remplir_par_la_SRR!I71))</f>
        <v/>
      </c>
      <c r="M68" s="53" t="str">
        <f>IF(ISBLANK(Données_à_remplir_par_la_SRR!A71), "", Données_à_remplir_par_la_SRR!AO71 &amp; " " &amp; T(Données_à_remplir_par_la_SRR!AP71))</f>
        <v/>
      </c>
      <c r="N68" s="53"/>
      <c r="O68" s="53"/>
      <c r="P68" s="53" t="str">
        <f>IF(ISBLANK(Données_à_remplir_par_la_SRR!A71), "", T(Données_à_remplir_par_la_SRR!F71) &amp; ", " &amp;  T(Données_à_remplir_par_la_SRR!H71))</f>
        <v/>
      </c>
    </row>
    <row r="69" spans="1:16" x14ac:dyDescent="0.2">
      <c r="A69" s="53" t="str">
        <f>IF(ISBLANK(Données_à_remplir_par_la_SRR!A72), "", IF(OR(ISBLANK(Données_à_remplir_par_la_SRR!M72),ISBLANK(Données_à_remplir_par_la_SRR!P72)),"Le ","Du ") &amp; TEXT(DAY(Données_à_remplir_par_la_SRR!J72), "00") &amp; "/" &amp; TEXT(MONTH(Données_à_remplir_par_la_SRR!J72), "00") &amp; " de " &amp; TEXT(HOUR(Données_à_remplir_par_la_SRR!K72), "00") &amp; ":" &amp; TEXT(MINUTE(Données_à_remplir_par_la_SRR!K72), "00") &amp; IF(ISBLANK(Données_à_remplir_par_la_SRR!M72), " à " &amp; TEXT(HOUR(Données_à_remplir_par_la_SRR!L72), "00") &amp; ":" &amp; TEXT(MINUTE(Données_à_remplir_par_la_SRR!L72), "00"), IF(ISBLANK(Données_à_remplir_par_la_SRR!P72), " au " &amp; TEXT(DAY(Données_à_remplir_par_la_SRR!M72), "00") &amp; "/" &amp; TEXT(MONTH(Données_à_remplir_par_la_SRR!M72), "00") &amp; " à " &amp; TEXT(HOUR(Données_à_remplir_par_la_SRR!O72), "00") &amp; ":" &amp; TEXT(MINUTE(Données_à_remplir_par_la_SRR!O72), "00"), " au " &amp; TEXT(DAY(Données_à_remplir_par_la_SRR!P72), "00") &amp; "/" &amp; TEXT(MONTH(Données_à_remplir_par_la_SRR!P72), "00") &amp; " à " &amp; TEXT(HOUR(Données_à_remplir_par_la_SRR!R72), "00") &amp; ":" &amp; TEXT(MINUTE(Données_à_remplir_par_la_SRR!R72), "00"))))</f>
        <v/>
      </c>
      <c r="B69" s="53"/>
      <c r="C69" s="53" t="str">
        <f>IF(ISBLANK(Données_à_remplir_par_la_SRR!A72), "", "Société des Régates Rochelaises")</f>
        <v/>
      </c>
      <c r="D69" s="53" t="str">
        <f>IF(ISBLANK(Données_à_remplir_par_la_SRR!A72), "", T(Données_à_remplir_par_la_SRR!C72))</f>
        <v/>
      </c>
      <c r="E69" s="53" t="str">
        <f>IF(ISBLANK(Données_à_remplir_par_la_SRR!A72), "", T(Données_à_remplir_par_la_SRR!A72))</f>
        <v/>
      </c>
      <c r="F69" s="53" t="str">
        <f>IF(ISBLANK(Données_à_remplir_par_la_SRR!A72), "", CONCATENATE("DÉPART: " &amp; PROPER(T(Données_à_remplir_par_la_SRR!S72)),IF(T(Données_à_remplir_par_la_SRR!T72)="",""," - ARRIVÉE: " &amp; PROPER(T(Données_à_remplir_par_la_SRR!T72))),IF(T(Données_à_remplir_par_la_SRR!U72)="",""," (" &amp; PROPER(T(Données_à_remplir_par_la_SRR!U72)) &amp; ")")))</f>
        <v/>
      </c>
      <c r="G69" s="54" t="str">
        <f>IF(ISBLANK(Données_à_remplir_par_la_SRR!A72), "", Données_à_remplir_par_la_SRR!AN72)</f>
        <v/>
      </c>
      <c r="H69" s="54" t="str">
        <f>IF(ISBLANK(Données_à_remplir_par_la_SRR!A72), "", Données_à_remplir_par_la_SRR!AI72)</f>
        <v/>
      </c>
      <c r="I69" s="53"/>
      <c r="J69" s="53"/>
      <c r="K69" s="53" t="str">
        <f>IF(ISBLANK(Données_à_remplir_par_la_SRR!A72), "", PROPER(T(Données_à_remplir_par_la_SRR!G72)))</f>
        <v/>
      </c>
      <c r="L69" s="55" t="str">
        <f>IF(ISBLANK(Données_à_remplir_par_la_SRR!A72), "", T(Données_à_remplir_par_la_SRR!I72))</f>
        <v/>
      </c>
      <c r="M69" s="53" t="str">
        <f>IF(ISBLANK(Données_à_remplir_par_la_SRR!A72), "", Données_à_remplir_par_la_SRR!AO72 &amp; " " &amp; T(Données_à_remplir_par_la_SRR!AP72))</f>
        <v/>
      </c>
      <c r="N69" s="53"/>
      <c r="O69" s="53"/>
      <c r="P69" s="53" t="str">
        <f>IF(ISBLANK(Données_à_remplir_par_la_SRR!A72), "", T(Données_à_remplir_par_la_SRR!F72) &amp; ", " &amp;  T(Données_à_remplir_par_la_SRR!H72))</f>
        <v/>
      </c>
    </row>
    <row r="70" spans="1:16" x14ac:dyDescent="0.2">
      <c r="A70" s="53" t="str">
        <f>IF(ISBLANK(Données_à_remplir_par_la_SRR!A73), "", IF(OR(ISBLANK(Données_à_remplir_par_la_SRR!M73),ISBLANK(Données_à_remplir_par_la_SRR!P73)),"Le ","Du ") &amp; TEXT(DAY(Données_à_remplir_par_la_SRR!J73), "00") &amp; "/" &amp; TEXT(MONTH(Données_à_remplir_par_la_SRR!J73), "00") &amp; " de " &amp; TEXT(HOUR(Données_à_remplir_par_la_SRR!K73), "00") &amp; ":" &amp; TEXT(MINUTE(Données_à_remplir_par_la_SRR!K73), "00") &amp; IF(ISBLANK(Données_à_remplir_par_la_SRR!M73), " à " &amp; TEXT(HOUR(Données_à_remplir_par_la_SRR!L73), "00") &amp; ":" &amp; TEXT(MINUTE(Données_à_remplir_par_la_SRR!L73), "00"), IF(ISBLANK(Données_à_remplir_par_la_SRR!P73), " au " &amp; TEXT(DAY(Données_à_remplir_par_la_SRR!M73), "00") &amp; "/" &amp; TEXT(MONTH(Données_à_remplir_par_la_SRR!M73), "00") &amp; " à " &amp; TEXT(HOUR(Données_à_remplir_par_la_SRR!O73), "00") &amp; ":" &amp; TEXT(MINUTE(Données_à_remplir_par_la_SRR!O73), "00"), " au " &amp; TEXT(DAY(Données_à_remplir_par_la_SRR!P73), "00") &amp; "/" &amp; TEXT(MONTH(Données_à_remplir_par_la_SRR!P73), "00") &amp; " à " &amp; TEXT(HOUR(Données_à_remplir_par_la_SRR!R73), "00") &amp; ":" &amp; TEXT(MINUTE(Données_à_remplir_par_la_SRR!R73), "00"))))</f>
        <v/>
      </c>
      <c r="B70" s="53"/>
      <c r="C70" s="53" t="str">
        <f>IF(ISBLANK(Données_à_remplir_par_la_SRR!A73), "", "Société des Régates Rochelaises")</f>
        <v/>
      </c>
      <c r="D70" s="53" t="str">
        <f>IF(ISBLANK(Données_à_remplir_par_la_SRR!A73), "", T(Données_à_remplir_par_la_SRR!C73))</f>
        <v/>
      </c>
      <c r="E70" s="53" t="str">
        <f>IF(ISBLANK(Données_à_remplir_par_la_SRR!A73), "", T(Données_à_remplir_par_la_SRR!A73))</f>
        <v/>
      </c>
      <c r="F70" s="53" t="str">
        <f>IF(ISBLANK(Données_à_remplir_par_la_SRR!A73), "", CONCATENATE("DÉPART: " &amp; PROPER(T(Données_à_remplir_par_la_SRR!S73)),IF(T(Données_à_remplir_par_la_SRR!T73)="",""," - ARRIVÉE: " &amp; PROPER(T(Données_à_remplir_par_la_SRR!T73))),IF(T(Données_à_remplir_par_la_SRR!U73)="",""," (" &amp; PROPER(T(Données_à_remplir_par_la_SRR!U73)) &amp; ")")))</f>
        <v/>
      </c>
      <c r="G70" s="54" t="str">
        <f>IF(ISBLANK(Données_à_remplir_par_la_SRR!A73), "", Données_à_remplir_par_la_SRR!AN73)</f>
        <v/>
      </c>
      <c r="H70" s="54" t="str">
        <f>IF(ISBLANK(Données_à_remplir_par_la_SRR!A73), "", Données_à_remplir_par_la_SRR!AI73)</f>
        <v/>
      </c>
      <c r="I70" s="53"/>
      <c r="J70" s="53"/>
      <c r="K70" s="53" t="str">
        <f>IF(ISBLANK(Données_à_remplir_par_la_SRR!A73), "", PROPER(T(Données_à_remplir_par_la_SRR!G73)))</f>
        <v/>
      </c>
      <c r="L70" s="55" t="str">
        <f>IF(ISBLANK(Données_à_remplir_par_la_SRR!A73), "", T(Données_à_remplir_par_la_SRR!I73))</f>
        <v/>
      </c>
      <c r="M70" s="53" t="str">
        <f>IF(ISBLANK(Données_à_remplir_par_la_SRR!A73), "", Données_à_remplir_par_la_SRR!AO73 &amp; " " &amp; T(Données_à_remplir_par_la_SRR!AP73))</f>
        <v/>
      </c>
      <c r="N70" s="53"/>
      <c r="O70" s="53"/>
      <c r="P70" s="53" t="str">
        <f>IF(ISBLANK(Données_à_remplir_par_la_SRR!A73), "", T(Données_à_remplir_par_la_SRR!F73) &amp; ", " &amp;  T(Données_à_remplir_par_la_SRR!H73))</f>
        <v/>
      </c>
    </row>
    <row r="71" spans="1:16" x14ac:dyDescent="0.2">
      <c r="A71" s="53" t="str">
        <f>IF(ISBLANK(Données_à_remplir_par_la_SRR!A74), "", IF(OR(ISBLANK(Données_à_remplir_par_la_SRR!M74),ISBLANK(Données_à_remplir_par_la_SRR!P74)),"Le ","Du ") &amp; TEXT(DAY(Données_à_remplir_par_la_SRR!J74), "00") &amp; "/" &amp; TEXT(MONTH(Données_à_remplir_par_la_SRR!J74), "00") &amp; " de " &amp; TEXT(HOUR(Données_à_remplir_par_la_SRR!K74), "00") &amp; ":" &amp; TEXT(MINUTE(Données_à_remplir_par_la_SRR!K74), "00") &amp; IF(ISBLANK(Données_à_remplir_par_la_SRR!M74), " à " &amp; TEXT(HOUR(Données_à_remplir_par_la_SRR!L74), "00") &amp; ":" &amp; TEXT(MINUTE(Données_à_remplir_par_la_SRR!L74), "00"), IF(ISBLANK(Données_à_remplir_par_la_SRR!P74), " au " &amp; TEXT(DAY(Données_à_remplir_par_la_SRR!M74), "00") &amp; "/" &amp; TEXT(MONTH(Données_à_remplir_par_la_SRR!M74), "00") &amp; " à " &amp; TEXT(HOUR(Données_à_remplir_par_la_SRR!O74), "00") &amp; ":" &amp; TEXT(MINUTE(Données_à_remplir_par_la_SRR!O74), "00"), " au " &amp; TEXT(DAY(Données_à_remplir_par_la_SRR!P74), "00") &amp; "/" &amp; TEXT(MONTH(Données_à_remplir_par_la_SRR!P74), "00") &amp; " à " &amp; TEXT(HOUR(Données_à_remplir_par_la_SRR!R74), "00") &amp; ":" &amp; TEXT(MINUTE(Données_à_remplir_par_la_SRR!R74), "00"))))</f>
        <v/>
      </c>
      <c r="B71" s="53"/>
      <c r="C71" s="53" t="str">
        <f>IF(ISBLANK(Données_à_remplir_par_la_SRR!A74), "", "Société des Régates Rochelaises")</f>
        <v/>
      </c>
      <c r="D71" s="53" t="str">
        <f>IF(ISBLANK(Données_à_remplir_par_la_SRR!A74), "", T(Données_à_remplir_par_la_SRR!C74))</f>
        <v/>
      </c>
      <c r="E71" s="53" t="str">
        <f>IF(ISBLANK(Données_à_remplir_par_la_SRR!A74), "", T(Données_à_remplir_par_la_SRR!A74))</f>
        <v/>
      </c>
      <c r="F71" s="53" t="str">
        <f>IF(ISBLANK(Données_à_remplir_par_la_SRR!A74), "", CONCATENATE("DÉPART: " &amp; PROPER(T(Données_à_remplir_par_la_SRR!S74)),IF(T(Données_à_remplir_par_la_SRR!T74)="",""," - ARRIVÉE: " &amp; PROPER(T(Données_à_remplir_par_la_SRR!T74))),IF(T(Données_à_remplir_par_la_SRR!U74)="",""," (" &amp; PROPER(T(Données_à_remplir_par_la_SRR!U74)) &amp; ")")))</f>
        <v/>
      </c>
      <c r="G71" s="54" t="str">
        <f>IF(ISBLANK(Données_à_remplir_par_la_SRR!A74), "", Données_à_remplir_par_la_SRR!AN74)</f>
        <v/>
      </c>
      <c r="H71" s="54" t="str">
        <f>IF(ISBLANK(Données_à_remplir_par_la_SRR!A74), "", Données_à_remplir_par_la_SRR!AI74)</f>
        <v/>
      </c>
      <c r="I71" s="53"/>
      <c r="J71" s="53"/>
      <c r="K71" s="53" t="str">
        <f>IF(ISBLANK(Données_à_remplir_par_la_SRR!A74), "", PROPER(T(Données_à_remplir_par_la_SRR!G74)))</f>
        <v/>
      </c>
      <c r="L71" s="55" t="str">
        <f>IF(ISBLANK(Données_à_remplir_par_la_SRR!A74), "", T(Données_à_remplir_par_la_SRR!I74))</f>
        <v/>
      </c>
      <c r="M71" s="53" t="str">
        <f>IF(ISBLANK(Données_à_remplir_par_la_SRR!A74), "", Données_à_remplir_par_la_SRR!AO74 &amp; " " &amp; T(Données_à_remplir_par_la_SRR!AP74))</f>
        <v/>
      </c>
      <c r="N71" s="53"/>
      <c r="O71" s="53"/>
      <c r="P71" s="53" t="str">
        <f>IF(ISBLANK(Données_à_remplir_par_la_SRR!A74), "", T(Données_à_remplir_par_la_SRR!F74) &amp; ", " &amp;  T(Données_à_remplir_par_la_SRR!H74))</f>
        <v/>
      </c>
    </row>
    <row r="72" spans="1:16" x14ac:dyDescent="0.2">
      <c r="A72" s="53" t="str">
        <f>IF(ISBLANK(Données_à_remplir_par_la_SRR!A75), "", IF(OR(ISBLANK(Données_à_remplir_par_la_SRR!M75),ISBLANK(Données_à_remplir_par_la_SRR!P75)),"Le ","Du ") &amp; TEXT(DAY(Données_à_remplir_par_la_SRR!J75), "00") &amp; "/" &amp; TEXT(MONTH(Données_à_remplir_par_la_SRR!J75), "00") &amp; " de " &amp; TEXT(HOUR(Données_à_remplir_par_la_SRR!K75), "00") &amp; ":" &amp; TEXT(MINUTE(Données_à_remplir_par_la_SRR!K75), "00") &amp; IF(ISBLANK(Données_à_remplir_par_la_SRR!M75), " à " &amp; TEXT(HOUR(Données_à_remplir_par_la_SRR!L75), "00") &amp; ":" &amp; TEXT(MINUTE(Données_à_remplir_par_la_SRR!L75), "00"), IF(ISBLANK(Données_à_remplir_par_la_SRR!P75), " au " &amp; TEXT(DAY(Données_à_remplir_par_la_SRR!M75), "00") &amp; "/" &amp; TEXT(MONTH(Données_à_remplir_par_la_SRR!M75), "00") &amp; " à " &amp; TEXT(HOUR(Données_à_remplir_par_la_SRR!O75), "00") &amp; ":" &amp; TEXT(MINUTE(Données_à_remplir_par_la_SRR!O75), "00"), " au " &amp; TEXT(DAY(Données_à_remplir_par_la_SRR!P75), "00") &amp; "/" &amp; TEXT(MONTH(Données_à_remplir_par_la_SRR!P75), "00") &amp; " à " &amp; TEXT(HOUR(Données_à_remplir_par_la_SRR!R75), "00") &amp; ":" &amp; TEXT(MINUTE(Données_à_remplir_par_la_SRR!R75), "00"))))</f>
        <v/>
      </c>
      <c r="B72" s="53"/>
      <c r="C72" s="53" t="str">
        <f>IF(ISBLANK(Données_à_remplir_par_la_SRR!A75), "", "Société des Régates Rochelaises")</f>
        <v/>
      </c>
      <c r="D72" s="53" t="str">
        <f>IF(ISBLANK(Données_à_remplir_par_la_SRR!A75), "", T(Données_à_remplir_par_la_SRR!C75))</f>
        <v/>
      </c>
      <c r="E72" s="53" t="str">
        <f>IF(ISBLANK(Données_à_remplir_par_la_SRR!A75), "", T(Données_à_remplir_par_la_SRR!A75))</f>
        <v/>
      </c>
      <c r="F72" s="53" t="str">
        <f>IF(ISBLANK(Données_à_remplir_par_la_SRR!A75), "", CONCATENATE("DÉPART: " &amp; PROPER(T(Données_à_remplir_par_la_SRR!S75)),IF(T(Données_à_remplir_par_la_SRR!T75)="",""," - ARRIVÉE: " &amp; PROPER(T(Données_à_remplir_par_la_SRR!T75))),IF(T(Données_à_remplir_par_la_SRR!U75)="",""," (" &amp; PROPER(T(Données_à_remplir_par_la_SRR!U75)) &amp; ")")))</f>
        <v/>
      </c>
      <c r="G72" s="54" t="str">
        <f>IF(ISBLANK(Données_à_remplir_par_la_SRR!A75), "", Données_à_remplir_par_la_SRR!AN75)</f>
        <v/>
      </c>
      <c r="H72" s="54" t="str">
        <f>IF(ISBLANK(Données_à_remplir_par_la_SRR!A75), "", Données_à_remplir_par_la_SRR!AI75)</f>
        <v/>
      </c>
      <c r="I72" s="53"/>
      <c r="J72" s="53"/>
      <c r="K72" s="53" t="str">
        <f>IF(ISBLANK(Données_à_remplir_par_la_SRR!A75), "", PROPER(T(Données_à_remplir_par_la_SRR!G75)))</f>
        <v/>
      </c>
      <c r="L72" s="55" t="str">
        <f>IF(ISBLANK(Données_à_remplir_par_la_SRR!A75), "", T(Données_à_remplir_par_la_SRR!I75))</f>
        <v/>
      </c>
      <c r="M72" s="53" t="str">
        <f>IF(ISBLANK(Données_à_remplir_par_la_SRR!A75), "", Données_à_remplir_par_la_SRR!AO75 &amp; " " &amp; T(Données_à_remplir_par_la_SRR!AP75))</f>
        <v/>
      </c>
      <c r="N72" s="53"/>
      <c r="O72" s="53"/>
      <c r="P72" s="53" t="str">
        <f>IF(ISBLANK(Données_à_remplir_par_la_SRR!A75), "", T(Données_à_remplir_par_la_SRR!F75) &amp; ", " &amp;  T(Données_à_remplir_par_la_SRR!H75))</f>
        <v/>
      </c>
    </row>
    <row r="73" spans="1:16" x14ac:dyDescent="0.2">
      <c r="A73" s="53" t="str">
        <f>IF(ISBLANK(Données_à_remplir_par_la_SRR!A76), "", IF(OR(ISBLANK(Données_à_remplir_par_la_SRR!M76),ISBLANK(Données_à_remplir_par_la_SRR!P76)),"Le ","Du ") &amp; TEXT(DAY(Données_à_remplir_par_la_SRR!J76), "00") &amp; "/" &amp; TEXT(MONTH(Données_à_remplir_par_la_SRR!J76), "00") &amp; " de " &amp; TEXT(HOUR(Données_à_remplir_par_la_SRR!K76), "00") &amp; ":" &amp; TEXT(MINUTE(Données_à_remplir_par_la_SRR!K76), "00") &amp; IF(ISBLANK(Données_à_remplir_par_la_SRR!M76), " à " &amp; TEXT(HOUR(Données_à_remplir_par_la_SRR!L76), "00") &amp; ":" &amp; TEXT(MINUTE(Données_à_remplir_par_la_SRR!L76), "00"), IF(ISBLANK(Données_à_remplir_par_la_SRR!P76), " au " &amp; TEXT(DAY(Données_à_remplir_par_la_SRR!M76), "00") &amp; "/" &amp; TEXT(MONTH(Données_à_remplir_par_la_SRR!M76), "00") &amp; " à " &amp; TEXT(HOUR(Données_à_remplir_par_la_SRR!O76), "00") &amp; ":" &amp; TEXT(MINUTE(Données_à_remplir_par_la_SRR!O76), "00"), " au " &amp; TEXT(DAY(Données_à_remplir_par_la_SRR!P76), "00") &amp; "/" &amp; TEXT(MONTH(Données_à_remplir_par_la_SRR!P76), "00") &amp; " à " &amp; TEXT(HOUR(Données_à_remplir_par_la_SRR!R76), "00") &amp; ":" &amp; TEXT(MINUTE(Données_à_remplir_par_la_SRR!R76), "00"))))</f>
        <v/>
      </c>
      <c r="B73" s="53"/>
      <c r="C73" s="53" t="str">
        <f>IF(ISBLANK(Données_à_remplir_par_la_SRR!A76), "", "Société des Régates Rochelaises")</f>
        <v/>
      </c>
      <c r="D73" s="53" t="str">
        <f>IF(ISBLANK(Données_à_remplir_par_la_SRR!A76), "", T(Données_à_remplir_par_la_SRR!C76))</f>
        <v/>
      </c>
      <c r="E73" s="53" t="str">
        <f>IF(ISBLANK(Données_à_remplir_par_la_SRR!A76), "", T(Données_à_remplir_par_la_SRR!A76))</f>
        <v/>
      </c>
      <c r="F73" s="53" t="str">
        <f>IF(ISBLANK(Données_à_remplir_par_la_SRR!A76), "", CONCATENATE("DÉPART: " &amp; PROPER(T(Données_à_remplir_par_la_SRR!S76)),IF(T(Données_à_remplir_par_la_SRR!T76)="",""," - ARRIVÉE: " &amp; PROPER(T(Données_à_remplir_par_la_SRR!T76))),IF(T(Données_à_remplir_par_la_SRR!U76)="",""," (" &amp; PROPER(T(Données_à_remplir_par_la_SRR!U76)) &amp; ")")))</f>
        <v/>
      </c>
      <c r="G73" s="54" t="str">
        <f>IF(ISBLANK(Données_à_remplir_par_la_SRR!A76), "", Données_à_remplir_par_la_SRR!AN76)</f>
        <v/>
      </c>
      <c r="H73" s="54" t="str">
        <f>IF(ISBLANK(Données_à_remplir_par_la_SRR!A76), "", Données_à_remplir_par_la_SRR!AI76)</f>
        <v/>
      </c>
      <c r="I73" s="53"/>
      <c r="J73" s="53"/>
      <c r="K73" s="53" t="str">
        <f>IF(ISBLANK(Données_à_remplir_par_la_SRR!A76), "", PROPER(T(Données_à_remplir_par_la_SRR!G76)))</f>
        <v/>
      </c>
      <c r="L73" s="55" t="str">
        <f>IF(ISBLANK(Données_à_remplir_par_la_SRR!A76), "", T(Données_à_remplir_par_la_SRR!I76))</f>
        <v/>
      </c>
      <c r="M73" s="53" t="str">
        <f>IF(ISBLANK(Données_à_remplir_par_la_SRR!A76), "", Données_à_remplir_par_la_SRR!AO76 &amp; " " &amp; T(Données_à_remplir_par_la_SRR!AP76))</f>
        <v/>
      </c>
      <c r="N73" s="53"/>
      <c r="O73" s="53"/>
      <c r="P73" s="53" t="str">
        <f>IF(ISBLANK(Données_à_remplir_par_la_SRR!A76), "", T(Données_à_remplir_par_la_SRR!F76) &amp; ", " &amp;  T(Données_à_remplir_par_la_SRR!H76))</f>
        <v/>
      </c>
    </row>
    <row r="74" spans="1:16" x14ac:dyDescent="0.2">
      <c r="A74" s="53" t="str">
        <f>IF(ISBLANK(Données_à_remplir_par_la_SRR!A77), "", IF(OR(ISBLANK(Données_à_remplir_par_la_SRR!M77),ISBLANK(Données_à_remplir_par_la_SRR!P77)),"Le ","Du ") &amp; TEXT(DAY(Données_à_remplir_par_la_SRR!J77), "00") &amp; "/" &amp; TEXT(MONTH(Données_à_remplir_par_la_SRR!J77), "00") &amp; " de " &amp; TEXT(HOUR(Données_à_remplir_par_la_SRR!K77), "00") &amp; ":" &amp; TEXT(MINUTE(Données_à_remplir_par_la_SRR!K77), "00") &amp; IF(ISBLANK(Données_à_remplir_par_la_SRR!M77), " à " &amp; TEXT(HOUR(Données_à_remplir_par_la_SRR!L77), "00") &amp; ":" &amp; TEXT(MINUTE(Données_à_remplir_par_la_SRR!L77), "00"), IF(ISBLANK(Données_à_remplir_par_la_SRR!P77), " au " &amp; TEXT(DAY(Données_à_remplir_par_la_SRR!M77), "00") &amp; "/" &amp; TEXT(MONTH(Données_à_remplir_par_la_SRR!M77), "00") &amp; " à " &amp; TEXT(HOUR(Données_à_remplir_par_la_SRR!O77), "00") &amp; ":" &amp; TEXT(MINUTE(Données_à_remplir_par_la_SRR!O77), "00"), " au " &amp; TEXT(DAY(Données_à_remplir_par_la_SRR!P77), "00") &amp; "/" &amp; TEXT(MONTH(Données_à_remplir_par_la_SRR!P77), "00") &amp; " à " &amp; TEXT(HOUR(Données_à_remplir_par_la_SRR!R77), "00") &amp; ":" &amp; TEXT(MINUTE(Données_à_remplir_par_la_SRR!R77), "00"))))</f>
        <v/>
      </c>
      <c r="B74" s="53"/>
      <c r="C74" s="53" t="str">
        <f>IF(ISBLANK(Données_à_remplir_par_la_SRR!A77), "", "Société des Régates Rochelaises")</f>
        <v/>
      </c>
      <c r="D74" s="53" t="str">
        <f>IF(ISBLANK(Données_à_remplir_par_la_SRR!A77), "", T(Données_à_remplir_par_la_SRR!C77))</f>
        <v/>
      </c>
      <c r="E74" s="53" t="str">
        <f>IF(ISBLANK(Données_à_remplir_par_la_SRR!A77), "", T(Données_à_remplir_par_la_SRR!A77))</f>
        <v/>
      </c>
      <c r="F74" s="53" t="str">
        <f>IF(ISBLANK(Données_à_remplir_par_la_SRR!A77), "", CONCATENATE("DÉPART: " &amp; PROPER(T(Données_à_remplir_par_la_SRR!S77)),IF(T(Données_à_remplir_par_la_SRR!T77)="",""," - ARRIVÉE: " &amp; PROPER(T(Données_à_remplir_par_la_SRR!T77))),IF(T(Données_à_remplir_par_la_SRR!U77)="",""," (" &amp; PROPER(T(Données_à_remplir_par_la_SRR!U77)) &amp; ")")))</f>
        <v/>
      </c>
      <c r="G74" s="54" t="str">
        <f>IF(ISBLANK(Données_à_remplir_par_la_SRR!A77), "", Données_à_remplir_par_la_SRR!AN77)</f>
        <v/>
      </c>
      <c r="H74" s="54" t="str">
        <f>IF(ISBLANK(Données_à_remplir_par_la_SRR!A77), "", Données_à_remplir_par_la_SRR!AI77)</f>
        <v/>
      </c>
      <c r="I74" s="53"/>
      <c r="J74" s="53"/>
      <c r="K74" s="53" t="str">
        <f>IF(ISBLANK(Données_à_remplir_par_la_SRR!A77), "", PROPER(T(Données_à_remplir_par_la_SRR!G77)))</f>
        <v/>
      </c>
      <c r="L74" s="55" t="str">
        <f>IF(ISBLANK(Données_à_remplir_par_la_SRR!A77), "", T(Données_à_remplir_par_la_SRR!I77))</f>
        <v/>
      </c>
      <c r="M74" s="53" t="str">
        <f>IF(ISBLANK(Données_à_remplir_par_la_SRR!A77), "", Données_à_remplir_par_la_SRR!AO77 &amp; " " &amp; T(Données_à_remplir_par_la_SRR!AP77))</f>
        <v/>
      </c>
      <c r="N74" s="53"/>
      <c r="O74" s="53"/>
      <c r="P74" s="53" t="str">
        <f>IF(ISBLANK(Données_à_remplir_par_la_SRR!A77), "", T(Données_à_remplir_par_la_SRR!F77) &amp; ", " &amp;  T(Données_à_remplir_par_la_SRR!H77))</f>
        <v/>
      </c>
    </row>
    <row r="75" spans="1:16" x14ac:dyDescent="0.2">
      <c r="A75" s="53" t="str">
        <f>IF(ISBLANK(Données_à_remplir_par_la_SRR!A78), "", IF(OR(ISBLANK(Données_à_remplir_par_la_SRR!M78),ISBLANK(Données_à_remplir_par_la_SRR!P78)),"Le ","Du ") &amp; TEXT(DAY(Données_à_remplir_par_la_SRR!J78), "00") &amp; "/" &amp; TEXT(MONTH(Données_à_remplir_par_la_SRR!J78), "00") &amp; " de " &amp; TEXT(HOUR(Données_à_remplir_par_la_SRR!K78), "00") &amp; ":" &amp; TEXT(MINUTE(Données_à_remplir_par_la_SRR!K78), "00") &amp; IF(ISBLANK(Données_à_remplir_par_la_SRR!M78), " à " &amp; TEXT(HOUR(Données_à_remplir_par_la_SRR!L78), "00") &amp; ":" &amp; TEXT(MINUTE(Données_à_remplir_par_la_SRR!L78), "00"), IF(ISBLANK(Données_à_remplir_par_la_SRR!P78), " au " &amp; TEXT(DAY(Données_à_remplir_par_la_SRR!M78), "00") &amp; "/" &amp; TEXT(MONTH(Données_à_remplir_par_la_SRR!M78), "00") &amp; " à " &amp; TEXT(HOUR(Données_à_remplir_par_la_SRR!O78), "00") &amp; ":" &amp; TEXT(MINUTE(Données_à_remplir_par_la_SRR!O78), "00"), " au " &amp; TEXT(DAY(Données_à_remplir_par_la_SRR!P78), "00") &amp; "/" &amp; TEXT(MONTH(Données_à_remplir_par_la_SRR!P78), "00") &amp; " à " &amp; TEXT(HOUR(Données_à_remplir_par_la_SRR!R78), "00") &amp; ":" &amp; TEXT(MINUTE(Données_à_remplir_par_la_SRR!R78), "00"))))</f>
        <v/>
      </c>
      <c r="B75" s="53"/>
      <c r="C75" s="53" t="str">
        <f>IF(ISBLANK(Données_à_remplir_par_la_SRR!A78), "", "Société des Régates Rochelaises")</f>
        <v/>
      </c>
      <c r="D75" s="53" t="str">
        <f>IF(ISBLANK(Données_à_remplir_par_la_SRR!A78), "", T(Données_à_remplir_par_la_SRR!C78))</f>
        <v/>
      </c>
      <c r="E75" s="53" t="str">
        <f>IF(ISBLANK(Données_à_remplir_par_la_SRR!A78), "", T(Données_à_remplir_par_la_SRR!A78))</f>
        <v/>
      </c>
      <c r="F75" s="53" t="str">
        <f>IF(ISBLANK(Données_à_remplir_par_la_SRR!A78), "", CONCATENATE("DÉPART: " &amp; PROPER(T(Données_à_remplir_par_la_SRR!S78)),IF(T(Données_à_remplir_par_la_SRR!T78)="",""," - ARRIVÉE: " &amp; PROPER(T(Données_à_remplir_par_la_SRR!T78))),IF(T(Données_à_remplir_par_la_SRR!U78)="",""," (" &amp; PROPER(T(Données_à_remplir_par_la_SRR!U78)) &amp; ")")))</f>
        <v/>
      </c>
      <c r="G75" s="54" t="str">
        <f>IF(ISBLANK(Données_à_remplir_par_la_SRR!A78), "", Données_à_remplir_par_la_SRR!AN78)</f>
        <v/>
      </c>
      <c r="H75" s="54" t="str">
        <f>IF(ISBLANK(Données_à_remplir_par_la_SRR!A78), "", Données_à_remplir_par_la_SRR!AI78)</f>
        <v/>
      </c>
      <c r="I75" s="53"/>
      <c r="J75" s="53"/>
      <c r="K75" s="53" t="str">
        <f>IF(ISBLANK(Données_à_remplir_par_la_SRR!A78), "", PROPER(T(Données_à_remplir_par_la_SRR!G78)))</f>
        <v/>
      </c>
      <c r="L75" s="55" t="str">
        <f>IF(ISBLANK(Données_à_remplir_par_la_SRR!A78), "", T(Données_à_remplir_par_la_SRR!I78))</f>
        <v/>
      </c>
      <c r="M75" s="53" t="str">
        <f>IF(ISBLANK(Données_à_remplir_par_la_SRR!A78), "", Données_à_remplir_par_la_SRR!AO78 &amp; " " &amp; T(Données_à_remplir_par_la_SRR!AP78))</f>
        <v/>
      </c>
      <c r="N75" s="53"/>
      <c r="O75" s="53"/>
      <c r="P75" s="53" t="str">
        <f>IF(ISBLANK(Données_à_remplir_par_la_SRR!A78), "", T(Données_à_remplir_par_la_SRR!F78) &amp; ", " &amp;  T(Données_à_remplir_par_la_SRR!H78))</f>
        <v/>
      </c>
    </row>
    <row r="76" spans="1:16" x14ac:dyDescent="0.2">
      <c r="A76" s="53" t="str">
        <f>IF(ISBLANK(Données_à_remplir_par_la_SRR!A79), "", IF(OR(ISBLANK(Données_à_remplir_par_la_SRR!M79),ISBLANK(Données_à_remplir_par_la_SRR!P79)),"Le ","Du ") &amp; TEXT(DAY(Données_à_remplir_par_la_SRR!J79), "00") &amp; "/" &amp; TEXT(MONTH(Données_à_remplir_par_la_SRR!J79), "00") &amp; " de " &amp; TEXT(HOUR(Données_à_remplir_par_la_SRR!K79), "00") &amp; ":" &amp; TEXT(MINUTE(Données_à_remplir_par_la_SRR!K79), "00") &amp; IF(ISBLANK(Données_à_remplir_par_la_SRR!M79), " à " &amp; TEXT(HOUR(Données_à_remplir_par_la_SRR!L79), "00") &amp; ":" &amp; TEXT(MINUTE(Données_à_remplir_par_la_SRR!L79), "00"), IF(ISBLANK(Données_à_remplir_par_la_SRR!P79), " au " &amp; TEXT(DAY(Données_à_remplir_par_la_SRR!M79), "00") &amp; "/" &amp; TEXT(MONTH(Données_à_remplir_par_la_SRR!M79), "00") &amp; " à " &amp; TEXT(HOUR(Données_à_remplir_par_la_SRR!O79), "00") &amp; ":" &amp; TEXT(MINUTE(Données_à_remplir_par_la_SRR!O79), "00"), " au " &amp; TEXT(DAY(Données_à_remplir_par_la_SRR!P79), "00") &amp; "/" &amp; TEXT(MONTH(Données_à_remplir_par_la_SRR!P79), "00") &amp; " à " &amp; TEXT(HOUR(Données_à_remplir_par_la_SRR!R79), "00") &amp; ":" &amp; TEXT(MINUTE(Données_à_remplir_par_la_SRR!R79), "00"))))</f>
        <v/>
      </c>
      <c r="B76" s="53"/>
      <c r="C76" s="53" t="str">
        <f>IF(ISBLANK(Données_à_remplir_par_la_SRR!A79), "", "Société des Régates Rochelaises")</f>
        <v/>
      </c>
      <c r="D76" s="53" t="str">
        <f>IF(ISBLANK(Données_à_remplir_par_la_SRR!A79), "", T(Données_à_remplir_par_la_SRR!C79))</f>
        <v/>
      </c>
      <c r="E76" s="53" t="str">
        <f>IF(ISBLANK(Données_à_remplir_par_la_SRR!A79), "", T(Données_à_remplir_par_la_SRR!A79))</f>
        <v/>
      </c>
      <c r="F76" s="53" t="str">
        <f>IF(ISBLANK(Données_à_remplir_par_la_SRR!A79), "", CONCATENATE("DÉPART: " &amp; PROPER(T(Données_à_remplir_par_la_SRR!S79)),IF(T(Données_à_remplir_par_la_SRR!T79)="",""," - ARRIVÉE: " &amp; PROPER(T(Données_à_remplir_par_la_SRR!T79))),IF(T(Données_à_remplir_par_la_SRR!U79)="",""," (" &amp; PROPER(T(Données_à_remplir_par_la_SRR!U79)) &amp; ")")))</f>
        <v/>
      </c>
      <c r="G76" s="54" t="str">
        <f>IF(ISBLANK(Données_à_remplir_par_la_SRR!A79), "", Données_à_remplir_par_la_SRR!AN79)</f>
        <v/>
      </c>
      <c r="H76" s="54" t="str">
        <f>IF(ISBLANK(Données_à_remplir_par_la_SRR!A79), "", Données_à_remplir_par_la_SRR!AI79)</f>
        <v/>
      </c>
      <c r="I76" s="53"/>
      <c r="J76" s="53"/>
      <c r="K76" s="53" t="str">
        <f>IF(ISBLANK(Données_à_remplir_par_la_SRR!A79), "", PROPER(T(Données_à_remplir_par_la_SRR!G79)))</f>
        <v/>
      </c>
      <c r="L76" s="55" t="str">
        <f>IF(ISBLANK(Données_à_remplir_par_la_SRR!A79), "", T(Données_à_remplir_par_la_SRR!I79))</f>
        <v/>
      </c>
      <c r="M76" s="53" t="str">
        <f>IF(ISBLANK(Données_à_remplir_par_la_SRR!A79), "", Données_à_remplir_par_la_SRR!AO79 &amp; " " &amp; T(Données_à_remplir_par_la_SRR!AP79))</f>
        <v/>
      </c>
      <c r="N76" s="53"/>
      <c r="O76" s="53"/>
      <c r="P76" s="53" t="str">
        <f>IF(ISBLANK(Données_à_remplir_par_la_SRR!A79), "", T(Données_à_remplir_par_la_SRR!F79) &amp; ", " &amp;  T(Données_à_remplir_par_la_SRR!H79))</f>
        <v/>
      </c>
    </row>
    <row r="77" spans="1:16" x14ac:dyDescent="0.2">
      <c r="A77" s="53" t="str">
        <f>IF(ISBLANK(Données_à_remplir_par_la_SRR!A80), "", IF(OR(ISBLANK(Données_à_remplir_par_la_SRR!M80),ISBLANK(Données_à_remplir_par_la_SRR!P80)),"Le ","Du ") &amp; TEXT(DAY(Données_à_remplir_par_la_SRR!J80), "00") &amp; "/" &amp; TEXT(MONTH(Données_à_remplir_par_la_SRR!J80), "00") &amp; " de " &amp; TEXT(HOUR(Données_à_remplir_par_la_SRR!K80), "00") &amp; ":" &amp; TEXT(MINUTE(Données_à_remplir_par_la_SRR!K80), "00") &amp; IF(ISBLANK(Données_à_remplir_par_la_SRR!M80), " à " &amp; TEXT(HOUR(Données_à_remplir_par_la_SRR!L80), "00") &amp; ":" &amp; TEXT(MINUTE(Données_à_remplir_par_la_SRR!L80), "00"), IF(ISBLANK(Données_à_remplir_par_la_SRR!P80), " au " &amp; TEXT(DAY(Données_à_remplir_par_la_SRR!M80), "00") &amp; "/" &amp; TEXT(MONTH(Données_à_remplir_par_la_SRR!M80), "00") &amp; " à " &amp; TEXT(HOUR(Données_à_remplir_par_la_SRR!O80), "00") &amp; ":" &amp; TEXT(MINUTE(Données_à_remplir_par_la_SRR!O80), "00"), " au " &amp; TEXT(DAY(Données_à_remplir_par_la_SRR!P80), "00") &amp; "/" &amp; TEXT(MONTH(Données_à_remplir_par_la_SRR!P80), "00") &amp; " à " &amp; TEXT(HOUR(Données_à_remplir_par_la_SRR!R80), "00") &amp; ":" &amp; TEXT(MINUTE(Données_à_remplir_par_la_SRR!R80), "00"))))</f>
        <v/>
      </c>
      <c r="B77" s="53"/>
      <c r="C77" s="53" t="str">
        <f>IF(ISBLANK(Données_à_remplir_par_la_SRR!A80), "", "Société des Régates Rochelaises")</f>
        <v/>
      </c>
      <c r="D77" s="53" t="str">
        <f>IF(ISBLANK(Données_à_remplir_par_la_SRR!A80), "", T(Données_à_remplir_par_la_SRR!C80))</f>
        <v/>
      </c>
      <c r="E77" s="53" t="str">
        <f>IF(ISBLANK(Données_à_remplir_par_la_SRR!A80), "", T(Données_à_remplir_par_la_SRR!A80))</f>
        <v/>
      </c>
      <c r="F77" s="53" t="str">
        <f>IF(ISBLANK(Données_à_remplir_par_la_SRR!A80), "", CONCATENATE("DÉPART: " &amp; PROPER(T(Données_à_remplir_par_la_SRR!S80)),IF(T(Données_à_remplir_par_la_SRR!T80)="",""," - ARRIVÉE: " &amp; PROPER(T(Données_à_remplir_par_la_SRR!T80))),IF(T(Données_à_remplir_par_la_SRR!U80)="",""," (" &amp; PROPER(T(Données_à_remplir_par_la_SRR!U80)) &amp; ")")))</f>
        <v/>
      </c>
      <c r="G77" s="54" t="str">
        <f>IF(ISBLANK(Données_à_remplir_par_la_SRR!A80), "", Données_à_remplir_par_la_SRR!AN80)</f>
        <v/>
      </c>
      <c r="H77" s="54" t="str">
        <f>IF(ISBLANK(Données_à_remplir_par_la_SRR!A80), "", Données_à_remplir_par_la_SRR!AI80)</f>
        <v/>
      </c>
      <c r="I77" s="53"/>
      <c r="J77" s="53"/>
      <c r="K77" s="53" t="str">
        <f>IF(ISBLANK(Données_à_remplir_par_la_SRR!A80), "", PROPER(T(Données_à_remplir_par_la_SRR!G80)))</f>
        <v/>
      </c>
      <c r="L77" s="55" t="str">
        <f>IF(ISBLANK(Données_à_remplir_par_la_SRR!A80), "", T(Données_à_remplir_par_la_SRR!I80))</f>
        <v/>
      </c>
      <c r="M77" s="53" t="str">
        <f>IF(ISBLANK(Données_à_remplir_par_la_SRR!A80), "", Données_à_remplir_par_la_SRR!AO80 &amp; " " &amp; T(Données_à_remplir_par_la_SRR!AP80))</f>
        <v/>
      </c>
      <c r="N77" s="53"/>
      <c r="O77" s="53"/>
      <c r="P77" s="53" t="str">
        <f>IF(ISBLANK(Données_à_remplir_par_la_SRR!A80), "", T(Données_à_remplir_par_la_SRR!F80) &amp; ", " &amp;  T(Données_à_remplir_par_la_SRR!H80))</f>
        <v/>
      </c>
    </row>
    <row r="78" spans="1:16" x14ac:dyDescent="0.2">
      <c r="A78" s="53" t="str">
        <f>IF(ISBLANK(Données_à_remplir_par_la_SRR!A81), "", IF(OR(ISBLANK(Données_à_remplir_par_la_SRR!M81),ISBLANK(Données_à_remplir_par_la_SRR!P81)),"Le ","Du ") &amp; TEXT(DAY(Données_à_remplir_par_la_SRR!J81), "00") &amp; "/" &amp; TEXT(MONTH(Données_à_remplir_par_la_SRR!J81), "00") &amp; " de " &amp; TEXT(HOUR(Données_à_remplir_par_la_SRR!K81), "00") &amp; ":" &amp; TEXT(MINUTE(Données_à_remplir_par_la_SRR!K81), "00") &amp; IF(ISBLANK(Données_à_remplir_par_la_SRR!M81), " à " &amp; TEXT(HOUR(Données_à_remplir_par_la_SRR!L81), "00") &amp; ":" &amp; TEXT(MINUTE(Données_à_remplir_par_la_SRR!L81), "00"), IF(ISBLANK(Données_à_remplir_par_la_SRR!P81), " au " &amp; TEXT(DAY(Données_à_remplir_par_la_SRR!M81), "00") &amp; "/" &amp; TEXT(MONTH(Données_à_remplir_par_la_SRR!M81), "00") &amp; " à " &amp; TEXT(HOUR(Données_à_remplir_par_la_SRR!O81), "00") &amp; ":" &amp; TEXT(MINUTE(Données_à_remplir_par_la_SRR!O81), "00"), " au " &amp; TEXT(DAY(Données_à_remplir_par_la_SRR!P81), "00") &amp; "/" &amp; TEXT(MONTH(Données_à_remplir_par_la_SRR!P81), "00") &amp; " à " &amp; TEXT(HOUR(Données_à_remplir_par_la_SRR!R81), "00") &amp; ":" &amp; TEXT(MINUTE(Données_à_remplir_par_la_SRR!R81), "00"))))</f>
        <v/>
      </c>
      <c r="B78" s="53"/>
      <c r="C78" s="53" t="str">
        <f>IF(ISBLANK(Données_à_remplir_par_la_SRR!A81), "", "Société des Régates Rochelaises")</f>
        <v/>
      </c>
      <c r="D78" s="53" t="str">
        <f>IF(ISBLANK(Données_à_remplir_par_la_SRR!A81), "", T(Données_à_remplir_par_la_SRR!C81))</f>
        <v/>
      </c>
      <c r="E78" s="53" t="str">
        <f>IF(ISBLANK(Données_à_remplir_par_la_SRR!A81), "", T(Données_à_remplir_par_la_SRR!A81))</f>
        <v/>
      </c>
      <c r="F78" s="53" t="str">
        <f>IF(ISBLANK(Données_à_remplir_par_la_SRR!A81), "", CONCATENATE("DÉPART: " &amp; PROPER(T(Données_à_remplir_par_la_SRR!S81)),IF(T(Données_à_remplir_par_la_SRR!T81)="",""," - ARRIVÉE: " &amp; PROPER(T(Données_à_remplir_par_la_SRR!T81))),IF(T(Données_à_remplir_par_la_SRR!U81)="",""," (" &amp; PROPER(T(Données_à_remplir_par_la_SRR!U81)) &amp; ")")))</f>
        <v/>
      </c>
      <c r="G78" s="54" t="str">
        <f>IF(ISBLANK(Données_à_remplir_par_la_SRR!A81), "", Données_à_remplir_par_la_SRR!AN81)</f>
        <v/>
      </c>
      <c r="H78" s="54" t="str">
        <f>IF(ISBLANK(Données_à_remplir_par_la_SRR!A81), "", Données_à_remplir_par_la_SRR!AI81)</f>
        <v/>
      </c>
      <c r="I78" s="53"/>
      <c r="J78" s="53"/>
      <c r="K78" s="53" t="str">
        <f>IF(ISBLANK(Données_à_remplir_par_la_SRR!A81), "", PROPER(T(Données_à_remplir_par_la_SRR!G81)))</f>
        <v/>
      </c>
      <c r="L78" s="55" t="str">
        <f>IF(ISBLANK(Données_à_remplir_par_la_SRR!A81), "", T(Données_à_remplir_par_la_SRR!I81))</f>
        <v/>
      </c>
      <c r="M78" s="53" t="str">
        <f>IF(ISBLANK(Données_à_remplir_par_la_SRR!A81), "", Données_à_remplir_par_la_SRR!AO81 &amp; " " &amp; T(Données_à_remplir_par_la_SRR!AP81))</f>
        <v/>
      </c>
      <c r="N78" s="53"/>
      <c r="O78" s="53"/>
      <c r="P78" s="53" t="str">
        <f>IF(ISBLANK(Données_à_remplir_par_la_SRR!A81), "", T(Données_à_remplir_par_la_SRR!F81) &amp; ", " &amp;  T(Données_à_remplir_par_la_SRR!H81))</f>
        <v/>
      </c>
    </row>
    <row r="79" spans="1:16" x14ac:dyDescent="0.2">
      <c r="A79" s="53" t="str">
        <f>IF(ISBLANK(Données_à_remplir_par_la_SRR!A82), "", IF(OR(ISBLANK(Données_à_remplir_par_la_SRR!M82),ISBLANK(Données_à_remplir_par_la_SRR!P82)),"Le ","Du ") &amp; TEXT(DAY(Données_à_remplir_par_la_SRR!J82), "00") &amp; "/" &amp; TEXT(MONTH(Données_à_remplir_par_la_SRR!J82), "00") &amp; " de " &amp; TEXT(HOUR(Données_à_remplir_par_la_SRR!K82), "00") &amp; ":" &amp; TEXT(MINUTE(Données_à_remplir_par_la_SRR!K82), "00") &amp; IF(ISBLANK(Données_à_remplir_par_la_SRR!M82), " à " &amp; TEXT(HOUR(Données_à_remplir_par_la_SRR!L82), "00") &amp; ":" &amp; TEXT(MINUTE(Données_à_remplir_par_la_SRR!L82), "00"), IF(ISBLANK(Données_à_remplir_par_la_SRR!P82), " au " &amp; TEXT(DAY(Données_à_remplir_par_la_SRR!M82), "00") &amp; "/" &amp; TEXT(MONTH(Données_à_remplir_par_la_SRR!M82), "00") &amp; " à " &amp; TEXT(HOUR(Données_à_remplir_par_la_SRR!O82), "00") &amp; ":" &amp; TEXT(MINUTE(Données_à_remplir_par_la_SRR!O82), "00"), " au " &amp; TEXT(DAY(Données_à_remplir_par_la_SRR!P82), "00") &amp; "/" &amp; TEXT(MONTH(Données_à_remplir_par_la_SRR!P82), "00") &amp; " à " &amp; TEXT(HOUR(Données_à_remplir_par_la_SRR!R82), "00") &amp; ":" &amp; TEXT(MINUTE(Données_à_remplir_par_la_SRR!R82), "00"))))</f>
        <v/>
      </c>
      <c r="B79" s="53"/>
      <c r="C79" s="53" t="str">
        <f>IF(ISBLANK(Données_à_remplir_par_la_SRR!A82), "", "Société des Régates Rochelaises")</f>
        <v/>
      </c>
      <c r="D79" s="53" t="str">
        <f>IF(ISBLANK(Données_à_remplir_par_la_SRR!A82), "", T(Données_à_remplir_par_la_SRR!C82))</f>
        <v/>
      </c>
      <c r="E79" s="53" t="str">
        <f>IF(ISBLANK(Données_à_remplir_par_la_SRR!A82), "", T(Données_à_remplir_par_la_SRR!A82))</f>
        <v/>
      </c>
      <c r="F79" s="53" t="str">
        <f>IF(ISBLANK(Données_à_remplir_par_la_SRR!A82), "", CONCATENATE("DÉPART: " &amp; PROPER(T(Données_à_remplir_par_la_SRR!S82)),IF(T(Données_à_remplir_par_la_SRR!T82)="",""," - ARRIVÉE: " &amp; PROPER(T(Données_à_remplir_par_la_SRR!T82))),IF(T(Données_à_remplir_par_la_SRR!U82)="",""," (" &amp; PROPER(T(Données_à_remplir_par_la_SRR!U82)) &amp; ")")))</f>
        <v/>
      </c>
      <c r="G79" s="54" t="str">
        <f>IF(ISBLANK(Données_à_remplir_par_la_SRR!A82), "", Données_à_remplir_par_la_SRR!AN82)</f>
        <v/>
      </c>
      <c r="H79" s="54" t="str">
        <f>IF(ISBLANK(Données_à_remplir_par_la_SRR!A82), "", Données_à_remplir_par_la_SRR!AI82)</f>
        <v/>
      </c>
      <c r="I79" s="53"/>
      <c r="J79" s="53"/>
      <c r="K79" s="53" t="str">
        <f>IF(ISBLANK(Données_à_remplir_par_la_SRR!A82), "", PROPER(T(Données_à_remplir_par_la_SRR!G82)))</f>
        <v/>
      </c>
      <c r="L79" s="55" t="str">
        <f>IF(ISBLANK(Données_à_remplir_par_la_SRR!A82), "", T(Données_à_remplir_par_la_SRR!I82))</f>
        <v/>
      </c>
      <c r="M79" s="53" t="str">
        <f>IF(ISBLANK(Données_à_remplir_par_la_SRR!A82), "", Données_à_remplir_par_la_SRR!AO82 &amp; " " &amp; T(Données_à_remplir_par_la_SRR!AP82))</f>
        <v/>
      </c>
      <c r="N79" s="53"/>
      <c r="O79" s="53"/>
      <c r="P79" s="53" t="str">
        <f>IF(ISBLANK(Données_à_remplir_par_la_SRR!A82), "", T(Données_à_remplir_par_la_SRR!F82) &amp; ", " &amp;  T(Données_à_remplir_par_la_SRR!H82))</f>
        <v/>
      </c>
    </row>
    <row r="80" spans="1:16" x14ac:dyDescent="0.2">
      <c r="A80" s="53" t="str">
        <f>IF(ISBLANK(Données_à_remplir_par_la_SRR!A83), "", IF(OR(ISBLANK(Données_à_remplir_par_la_SRR!M83),ISBLANK(Données_à_remplir_par_la_SRR!P83)),"Le ","Du ") &amp; TEXT(DAY(Données_à_remplir_par_la_SRR!J83), "00") &amp; "/" &amp; TEXT(MONTH(Données_à_remplir_par_la_SRR!J83), "00") &amp; " de " &amp; TEXT(HOUR(Données_à_remplir_par_la_SRR!K83), "00") &amp; ":" &amp; TEXT(MINUTE(Données_à_remplir_par_la_SRR!K83), "00") &amp; IF(ISBLANK(Données_à_remplir_par_la_SRR!M83), " à " &amp; TEXT(HOUR(Données_à_remplir_par_la_SRR!L83), "00") &amp; ":" &amp; TEXT(MINUTE(Données_à_remplir_par_la_SRR!L83), "00"), IF(ISBLANK(Données_à_remplir_par_la_SRR!P83), " au " &amp; TEXT(DAY(Données_à_remplir_par_la_SRR!M83), "00") &amp; "/" &amp; TEXT(MONTH(Données_à_remplir_par_la_SRR!M83), "00") &amp; " à " &amp; TEXT(HOUR(Données_à_remplir_par_la_SRR!O83), "00") &amp; ":" &amp; TEXT(MINUTE(Données_à_remplir_par_la_SRR!O83), "00"), " au " &amp; TEXT(DAY(Données_à_remplir_par_la_SRR!P83), "00") &amp; "/" &amp; TEXT(MONTH(Données_à_remplir_par_la_SRR!P83), "00") &amp; " à " &amp; TEXT(HOUR(Données_à_remplir_par_la_SRR!R83), "00") &amp; ":" &amp; TEXT(MINUTE(Données_à_remplir_par_la_SRR!R83), "00"))))</f>
        <v/>
      </c>
      <c r="B80" s="53"/>
      <c r="C80" s="53" t="str">
        <f>IF(ISBLANK(Données_à_remplir_par_la_SRR!A83), "", "Société des Régates Rochelaises")</f>
        <v/>
      </c>
      <c r="D80" s="53" t="str">
        <f>IF(ISBLANK(Données_à_remplir_par_la_SRR!A83), "", T(Données_à_remplir_par_la_SRR!C83))</f>
        <v/>
      </c>
      <c r="E80" s="53" t="str">
        <f>IF(ISBLANK(Données_à_remplir_par_la_SRR!A83), "", T(Données_à_remplir_par_la_SRR!A83))</f>
        <v/>
      </c>
      <c r="F80" s="53" t="str">
        <f>IF(ISBLANK(Données_à_remplir_par_la_SRR!A83), "", CONCATENATE("DÉPART: " &amp; PROPER(T(Données_à_remplir_par_la_SRR!S83)),IF(T(Données_à_remplir_par_la_SRR!T83)="",""," - ARRIVÉE: " &amp; PROPER(T(Données_à_remplir_par_la_SRR!T83))),IF(T(Données_à_remplir_par_la_SRR!U83)="",""," (" &amp; PROPER(T(Données_à_remplir_par_la_SRR!U83)) &amp; ")")))</f>
        <v/>
      </c>
      <c r="G80" s="54" t="str">
        <f>IF(ISBLANK(Données_à_remplir_par_la_SRR!A83), "", Données_à_remplir_par_la_SRR!AN83)</f>
        <v/>
      </c>
      <c r="H80" s="54" t="str">
        <f>IF(ISBLANK(Données_à_remplir_par_la_SRR!A83), "", Données_à_remplir_par_la_SRR!AI83)</f>
        <v/>
      </c>
      <c r="I80" s="53"/>
      <c r="J80" s="53"/>
      <c r="K80" s="53" t="str">
        <f>IF(ISBLANK(Données_à_remplir_par_la_SRR!A83), "", PROPER(T(Données_à_remplir_par_la_SRR!G83)))</f>
        <v/>
      </c>
      <c r="L80" s="55" t="str">
        <f>IF(ISBLANK(Données_à_remplir_par_la_SRR!A83), "", T(Données_à_remplir_par_la_SRR!I83))</f>
        <v/>
      </c>
      <c r="M80" s="53" t="str">
        <f>IF(ISBLANK(Données_à_remplir_par_la_SRR!A83), "", Données_à_remplir_par_la_SRR!AO83 &amp; " " &amp; T(Données_à_remplir_par_la_SRR!AP83))</f>
        <v/>
      </c>
      <c r="N80" s="53"/>
      <c r="O80" s="53"/>
      <c r="P80" s="53" t="str">
        <f>IF(ISBLANK(Données_à_remplir_par_la_SRR!A83), "", T(Données_à_remplir_par_la_SRR!F83) &amp; ", " &amp;  T(Données_à_remplir_par_la_SRR!H83))</f>
        <v/>
      </c>
    </row>
    <row r="81" spans="1:16" x14ac:dyDescent="0.2">
      <c r="A81" s="53" t="str">
        <f>IF(ISBLANK(Données_à_remplir_par_la_SRR!A84), "", IF(OR(ISBLANK(Données_à_remplir_par_la_SRR!M84),ISBLANK(Données_à_remplir_par_la_SRR!P84)),"Le ","Du ") &amp; TEXT(DAY(Données_à_remplir_par_la_SRR!J84), "00") &amp; "/" &amp; TEXT(MONTH(Données_à_remplir_par_la_SRR!J84), "00") &amp; " de " &amp; TEXT(HOUR(Données_à_remplir_par_la_SRR!K84), "00") &amp; ":" &amp; TEXT(MINUTE(Données_à_remplir_par_la_SRR!K84), "00") &amp; IF(ISBLANK(Données_à_remplir_par_la_SRR!M84), " à " &amp; TEXT(HOUR(Données_à_remplir_par_la_SRR!L84), "00") &amp; ":" &amp; TEXT(MINUTE(Données_à_remplir_par_la_SRR!L84), "00"), IF(ISBLANK(Données_à_remplir_par_la_SRR!P84), " au " &amp; TEXT(DAY(Données_à_remplir_par_la_SRR!M84), "00") &amp; "/" &amp; TEXT(MONTH(Données_à_remplir_par_la_SRR!M84), "00") &amp; " à " &amp; TEXT(HOUR(Données_à_remplir_par_la_SRR!O84), "00") &amp; ":" &amp; TEXT(MINUTE(Données_à_remplir_par_la_SRR!O84), "00"), " au " &amp; TEXT(DAY(Données_à_remplir_par_la_SRR!P84), "00") &amp; "/" &amp; TEXT(MONTH(Données_à_remplir_par_la_SRR!P84), "00") &amp; " à " &amp; TEXT(HOUR(Données_à_remplir_par_la_SRR!R84), "00") &amp; ":" &amp; TEXT(MINUTE(Données_à_remplir_par_la_SRR!R84), "00"))))</f>
        <v/>
      </c>
      <c r="B81" s="53"/>
      <c r="C81" s="53" t="str">
        <f>IF(ISBLANK(Données_à_remplir_par_la_SRR!A84), "", "Société des Régates Rochelaises")</f>
        <v/>
      </c>
      <c r="D81" s="53" t="str">
        <f>IF(ISBLANK(Données_à_remplir_par_la_SRR!A84), "", T(Données_à_remplir_par_la_SRR!C84))</f>
        <v/>
      </c>
      <c r="E81" s="53" t="str">
        <f>IF(ISBLANK(Données_à_remplir_par_la_SRR!A84), "", T(Données_à_remplir_par_la_SRR!A84))</f>
        <v/>
      </c>
      <c r="F81" s="53" t="str">
        <f>IF(ISBLANK(Données_à_remplir_par_la_SRR!A84), "", CONCATENATE("DÉPART: " &amp; PROPER(T(Données_à_remplir_par_la_SRR!S84)),IF(T(Données_à_remplir_par_la_SRR!T84)="",""," - ARRIVÉE: " &amp; PROPER(T(Données_à_remplir_par_la_SRR!T84))),IF(T(Données_à_remplir_par_la_SRR!U84)="",""," (" &amp; PROPER(T(Données_à_remplir_par_la_SRR!U84)) &amp; ")")))</f>
        <v/>
      </c>
      <c r="G81" s="54" t="str">
        <f>IF(ISBLANK(Données_à_remplir_par_la_SRR!A84), "", Données_à_remplir_par_la_SRR!AN84)</f>
        <v/>
      </c>
      <c r="H81" s="54" t="str">
        <f>IF(ISBLANK(Données_à_remplir_par_la_SRR!A84), "", Données_à_remplir_par_la_SRR!AI84)</f>
        <v/>
      </c>
      <c r="I81" s="53"/>
      <c r="J81" s="53"/>
      <c r="K81" s="53" t="str">
        <f>IF(ISBLANK(Données_à_remplir_par_la_SRR!A84), "", PROPER(T(Données_à_remplir_par_la_SRR!G84)))</f>
        <v/>
      </c>
      <c r="L81" s="55" t="str">
        <f>IF(ISBLANK(Données_à_remplir_par_la_SRR!A84), "", T(Données_à_remplir_par_la_SRR!I84))</f>
        <v/>
      </c>
      <c r="M81" s="53" t="str">
        <f>IF(ISBLANK(Données_à_remplir_par_la_SRR!A84), "", Données_à_remplir_par_la_SRR!AO84 &amp; " " &amp; T(Données_à_remplir_par_la_SRR!AP84))</f>
        <v/>
      </c>
      <c r="N81" s="53"/>
      <c r="O81" s="53"/>
      <c r="P81" s="53" t="str">
        <f>IF(ISBLANK(Données_à_remplir_par_la_SRR!A84), "", T(Données_à_remplir_par_la_SRR!F84) &amp; ", " &amp;  T(Données_à_remplir_par_la_SRR!H84))</f>
        <v/>
      </c>
    </row>
    <row r="82" spans="1:16" x14ac:dyDescent="0.2">
      <c r="A82" s="53" t="str">
        <f>IF(ISBLANK(Données_à_remplir_par_la_SRR!A85), "", IF(OR(ISBLANK(Données_à_remplir_par_la_SRR!M85),ISBLANK(Données_à_remplir_par_la_SRR!P85)),"Le ","Du ") &amp; TEXT(DAY(Données_à_remplir_par_la_SRR!J85), "00") &amp; "/" &amp; TEXT(MONTH(Données_à_remplir_par_la_SRR!J85), "00") &amp; " de " &amp; TEXT(HOUR(Données_à_remplir_par_la_SRR!K85), "00") &amp; ":" &amp; TEXT(MINUTE(Données_à_remplir_par_la_SRR!K85), "00") &amp; IF(ISBLANK(Données_à_remplir_par_la_SRR!M85), " à " &amp; TEXT(HOUR(Données_à_remplir_par_la_SRR!L85), "00") &amp; ":" &amp; TEXT(MINUTE(Données_à_remplir_par_la_SRR!L85), "00"), IF(ISBLANK(Données_à_remplir_par_la_SRR!P85), " au " &amp; TEXT(DAY(Données_à_remplir_par_la_SRR!M85), "00") &amp; "/" &amp; TEXT(MONTH(Données_à_remplir_par_la_SRR!M85), "00") &amp; " à " &amp; TEXT(HOUR(Données_à_remplir_par_la_SRR!O85), "00") &amp; ":" &amp; TEXT(MINUTE(Données_à_remplir_par_la_SRR!O85), "00"), " au " &amp; TEXT(DAY(Données_à_remplir_par_la_SRR!P85), "00") &amp; "/" &amp; TEXT(MONTH(Données_à_remplir_par_la_SRR!P85), "00") &amp; " à " &amp; TEXT(HOUR(Données_à_remplir_par_la_SRR!R85), "00") &amp; ":" &amp; TEXT(MINUTE(Données_à_remplir_par_la_SRR!R85), "00"))))</f>
        <v/>
      </c>
      <c r="B82" s="53"/>
      <c r="C82" s="53" t="str">
        <f>IF(ISBLANK(Données_à_remplir_par_la_SRR!A85), "", "Société des Régates Rochelaises")</f>
        <v/>
      </c>
      <c r="D82" s="53" t="str">
        <f>IF(ISBLANK(Données_à_remplir_par_la_SRR!A85), "", T(Données_à_remplir_par_la_SRR!C85))</f>
        <v/>
      </c>
      <c r="E82" s="53" t="str">
        <f>IF(ISBLANK(Données_à_remplir_par_la_SRR!A85), "", T(Données_à_remplir_par_la_SRR!A85))</f>
        <v/>
      </c>
      <c r="F82" s="53" t="str">
        <f>IF(ISBLANK(Données_à_remplir_par_la_SRR!A85), "", CONCATENATE("DÉPART: " &amp; PROPER(T(Données_à_remplir_par_la_SRR!S85)),IF(T(Données_à_remplir_par_la_SRR!T85)="",""," - ARRIVÉE: " &amp; PROPER(T(Données_à_remplir_par_la_SRR!T85))),IF(T(Données_à_remplir_par_la_SRR!U85)="",""," (" &amp; PROPER(T(Données_à_remplir_par_la_SRR!U85)) &amp; ")")))</f>
        <v/>
      </c>
      <c r="G82" s="54" t="str">
        <f>IF(ISBLANK(Données_à_remplir_par_la_SRR!A85), "", Données_à_remplir_par_la_SRR!AN85)</f>
        <v/>
      </c>
      <c r="H82" s="54" t="str">
        <f>IF(ISBLANK(Données_à_remplir_par_la_SRR!A85), "", Données_à_remplir_par_la_SRR!AI85)</f>
        <v/>
      </c>
      <c r="I82" s="53"/>
      <c r="J82" s="53"/>
      <c r="K82" s="53" t="str">
        <f>IF(ISBLANK(Données_à_remplir_par_la_SRR!A85), "", PROPER(T(Données_à_remplir_par_la_SRR!G85)))</f>
        <v/>
      </c>
      <c r="L82" s="55" t="str">
        <f>IF(ISBLANK(Données_à_remplir_par_la_SRR!A85), "", T(Données_à_remplir_par_la_SRR!I85))</f>
        <v/>
      </c>
      <c r="M82" s="53" t="str">
        <f>IF(ISBLANK(Données_à_remplir_par_la_SRR!A85), "", Données_à_remplir_par_la_SRR!AO85 &amp; " " &amp; T(Données_à_remplir_par_la_SRR!AP85))</f>
        <v/>
      </c>
      <c r="N82" s="53"/>
      <c r="O82" s="53"/>
      <c r="P82" s="53" t="str">
        <f>IF(ISBLANK(Données_à_remplir_par_la_SRR!A85), "", T(Données_à_remplir_par_la_SRR!F85) &amp; ", " &amp;  T(Données_à_remplir_par_la_SRR!H85))</f>
        <v/>
      </c>
    </row>
    <row r="83" spans="1:16" x14ac:dyDescent="0.2">
      <c r="A83" s="53" t="str">
        <f>IF(ISBLANK(Données_à_remplir_par_la_SRR!A86), "", IF(OR(ISBLANK(Données_à_remplir_par_la_SRR!M86),ISBLANK(Données_à_remplir_par_la_SRR!P86)),"Le ","Du ") &amp; TEXT(DAY(Données_à_remplir_par_la_SRR!J86), "00") &amp; "/" &amp; TEXT(MONTH(Données_à_remplir_par_la_SRR!J86), "00") &amp; " de " &amp; TEXT(HOUR(Données_à_remplir_par_la_SRR!K86), "00") &amp; ":" &amp; TEXT(MINUTE(Données_à_remplir_par_la_SRR!K86), "00") &amp; IF(ISBLANK(Données_à_remplir_par_la_SRR!M86), " à " &amp; TEXT(HOUR(Données_à_remplir_par_la_SRR!L86), "00") &amp; ":" &amp; TEXT(MINUTE(Données_à_remplir_par_la_SRR!L86), "00"), IF(ISBLANK(Données_à_remplir_par_la_SRR!P86), " au " &amp; TEXT(DAY(Données_à_remplir_par_la_SRR!M86), "00") &amp; "/" &amp; TEXT(MONTH(Données_à_remplir_par_la_SRR!M86), "00") &amp; " à " &amp; TEXT(HOUR(Données_à_remplir_par_la_SRR!O86), "00") &amp; ":" &amp; TEXT(MINUTE(Données_à_remplir_par_la_SRR!O86), "00"), " au " &amp; TEXT(DAY(Données_à_remplir_par_la_SRR!P86), "00") &amp; "/" &amp; TEXT(MONTH(Données_à_remplir_par_la_SRR!P86), "00") &amp; " à " &amp; TEXT(HOUR(Données_à_remplir_par_la_SRR!R86), "00") &amp; ":" &amp; TEXT(MINUTE(Données_à_remplir_par_la_SRR!R86), "00"))))</f>
        <v/>
      </c>
      <c r="B83" s="53"/>
      <c r="C83" s="53" t="str">
        <f>IF(ISBLANK(Données_à_remplir_par_la_SRR!A86), "", "Société des Régates Rochelaises")</f>
        <v/>
      </c>
      <c r="D83" s="53" t="str">
        <f>IF(ISBLANK(Données_à_remplir_par_la_SRR!A86), "", T(Données_à_remplir_par_la_SRR!C86))</f>
        <v/>
      </c>
      <c r="E83" s="53" t="str">
        <f>IF(ISBLANK(Données_à_remplir_par_la_SRR!A86), "", T(Données_à_remplir_par_la_SRR!A86))</f>
        <v/>
      </c>
      <c r="F83" s="53" t="str">
        <f>IF(ISBLANK(Données_à_remplir_par_la_SRR!A86), "", CONCATENATE("DÉPART: " &amp; PROPER(T(Données_à_remplir_par_la_SRR!S86)),IF(T(Données_à_remplir_par_la_SRR!T86)="",""," - ARRIVÉE: " &amp; PROPER(T(Données_à_remplir_par_la_SRR!T86))),IF(T(Données_à_remplir_par_la_SRR!U86)="",""," (" &amp; PROPER(T(Données_à_remplir_par_la_SRR!U86)) &amp; ")")))</f>
        <v/>
      </c>
      <c r="G83" s="54" t="str">
        <f>IF(ISBLANK(Données_à_remplir_par_la_SRR!A86), "", Données_à_remplir_par_la_SRR!AN86)</f>
        <v/>
      </c>
      <c r="H83" s="54" t="str">
        <f>IF(ISBLANK(Données_à_remplir_par_la_SRR!A86), "", Données_à_remplir_par_la_SRR!AI86)</f>
        <v/>
      </c>
      <c r="I83" s="53"/>
      <c r="J83" s="53"/>
      <c r="K83" s="53" t="str">
        <f>IF(ISBLANK(Données_à_remplir_par_la_SRR!A86), "", PROPER(T(Données_à_remplir_par_la_SRR!G86)))</f>
        <v/>
      </c>
      <c r="L83" s="55" t="str">
        <f>IF(ISBLANK(Données_à_remplir_par_la_SRR!A86), "", T(Données_à_remplir_par_la_SRR!I86))</f>
        <v/>
      </c>
      <c r="M83" s="53" t="str">
        <f>IF(ISBLANK(Données_à_remplir_par_la_SRR!A86), "", Données_à_remplir_par_la_SRR!AO86 &amp; " " &amp; T(Données_à_remplir_par_la_SRR!AP86))</f>
        <v/>
      </c>
      <c r="N83" s="53"/>
      <c r="O83" s="53"/>
      <c r="P83" s="53" t="str">
        <f>IF(ISBLANK(Données_à_remplir_par_la_SRR!A86), "", T(Données_à_remplir_par_la_SRR!F86) &amp; ", " &amp;  T(Données_à_remplir_par_la_SRR!H86))</f>
        <v/>
      </c>
    </row>
    <row r="84" spans="1:16" x14ac:dyDescent="0.2">
      <c r="A84" s="53" t="str">
        <f>IF(ISBLANK(Données_à_remplir_par_la_SRR!A87), "", IF(OR(ISBLANK(Données_à_remplir_par_la_SRR!M87),ISBLANK(Données_à_remplir_par_la_SRR!P87)),"Le ","Du ") &amp; TEXT(DAY(Données_à_remplir_par_la_SRR!J87), "00") &amp; "/" &amp; TEXT(MONTH(Données_à_remplir_par_la_SRR!J87), "00") &amp; " de " &amp; TEXT(HOUR(Données_à_remplir_par_la_SRR!K87), "00") &amp; ":" &amp; TEXT(MINUTE(Données_à_remplir_par_la_SRR!K87), "00") &amp; IF(ISBLANK(Données_à_remplir_par_la_SRR!M87), " à " &amp; TEXT(HOUR(Données_à_remplir_par_la_SRR!L87), "00") &amp; ":" &amp; TEXT(MINUTE(Données_à_remplir_par_la_SRR!L87), "00"), IF(ISBLANK(Données_à_remplir_par_la_SRR!P87), " au " &amp; TEXT(DAY(Données_à_remplir_par_la_SRR!M87), "00") &amp; "/" &amp; TEXT(MONTH(Données_à_remplir_par_la_SRR!M87), "00") &amp; " à " &amp; TEXT(HOUR(Données_à_remplir_par_la_SRR!O87), "00") &amp; ":" &amp; TEXT(MINUTE(Données_à_remplir_par_la_SRR!O87), "00"), " au " &amp; TEXT(DAY(Données_à_remplir_par_la_SRR!P87), "00") &amp; "/" &amp; TEXT(MONTH(Données_à_remplir_par_la_SRR!P87), "00") &amp; " à " &amp; TEXT(HOUR(Données_à_remplir_par_la_SRR!R87), "00") &amp; ":" &amp; TEXT(MINUTE(Données_à_remplir_par_la_SRR!R87), "00"))))</f>
        <v/>
      </c>
      <c r="B84" s="53"/>
      <c r="C84" s="53" t="str">
        <f>IF(ISBLANK(Données_à_remplir_par_la_SRR!A87), "", "Société des Régates Rochelaises")</f>
        <v/>
      </c>
      <c r="D84" s="53" t="str">
        <f>IF(ISBLANK(Données_à_remplir_par_la_SRR!A87), "", T(Données_à_remplir_par_la_SRR!C87))</f>
        <v/>
      </c>
      <c r="E84" s="53" t="str">
        <f>IF(ISBLANK(Données_à_remplir_par_la_SRR!A87), "", T(Données_à_remplir_par_la_SRR!A87))</f>
        <v/>
      </c>
      <c r="F84" s="53" t="str">
        <f>IF(ISBLANK(Données_à_remplir_par_la_SRR!A87), "", CONCATENATE("DÉPART: " &amp; PROPER(T(Données_à_remplir_par_la_SRR!S87)),IF(T(Données_à_remplir_par_la_SRR!T87)="",""," - ARRIVÉE: " &amp; PROPER(T(Données_à_remplir_par_la_SRR!T87))),IF(T(Données_à_remplir_par_la_SRR!U87)="",""," (" &amp; PROPER(T(Données_à_remplir_par_la_SRR!U87)) &amp; ")")))</f>
        <v/>
      </c>
      <c r="G84" s="54" t="str">
        <f>IF(ISBLANK(Données_à_remplir_par_la_SRR!A87), "", Données_à_remplir_par_la_SRR!AN87)</f>
        <v/>
      </c>
      <c r="H84" s="54" t="str">
        <f>IF(ISBLANK(Données_à_remplir_par_la_SRR!A87), "", Données_à_remplir_par_la_SRR!AI87)</f>
        <v/>
      </c>
      <c r="I84" s="53"/>
      <c r="J84" s="53"/>
      <c r="K84" s="53" t="str">
        <f>IF(ISBLANK(Données_à_remplir_par_la_SRR!A87), "", PROPER(T(Données_à_remplir_par_la_SRR!G87)))</f>
        <v/>
      </c>
      <c r="L84" s="55" t="str">
        <f>IF(ISBLANK(Données_à_remplir_par_la_SRR!A87), "", T(Données_à_remplir_par_la_SRR!I87))</f>
        <v/>
      </c>
      <c r="M84" s="53" t="str">
        <f>IF(ISBLANK(Données_à_remplir_par_la_SRR!A87), "", Données_à_remplir_par_la_SRR!AO87 &amp; " " &amp; T(Données_à_remplir_par_la_SRR!AP87))</f>
        <v/>
      </c>
      <c r="N84" s="53"/>
      <c r="O84" s="53"/>
      <c r="P84" s="53" t="str">
        <f>IF(ISBLANK(Données_à_remplir_par_la_SRR!A87), "", T(Données_à_remplir_par_la_SRR!F87) &amp; ", " &amp;  T(Données_à_remplir_par_la_SRR!H87))</f>
        <v/>
      </c>
    </row>
    <row r="85" spans="1:16" x14ac:dyDescent="0.2">
      <c r="A85" s="53" t="str">
        <f>IF(ISBLANK(Données_à_remplir_par_la_SRR!A88), "", IF(OR(ISBLANK(Données_à_remplir_par_la_SRR!M88),ISBLANK(Données_à_remplir_par_la_SRR!P88)),"Le ","Du ") &amp; TEXT(DAY(Données_à_remplir_par_la_SRR!J88), "00") &amp; "/" &amp; TEXT(MONTH(Données_à_remplir_par_la_SRR!J88), "00") &amp; " de " &amp; TEXT(HOUR(Données_à_remplir_par_la_SRR!K88), "00") &amp; ":" &amp; TEXT(MINUTE(Données_à_remplir_par_la_SRR!K88), "00") &amp; IF(ISBLANK(Données_à_remplir_par_la_SRR!M88), " à " &amp; TEXT(HOUR(Données_à_remplir_par_la_SRR!L88), "00") &amp; ":" &amp; TEXT(MINUTE(Données_à_remplir_par_la_SRR!L88), "00"), IF(ISBLANK(Données_à_remplir_par_la_SRR!P88), " au " &amp; TEXT(DAY(Données_à_remplir_par_la_SRR!M88), "00") &amp; "/" &amp; TEXT(MONTH(Données_à_remplir_par_la_SRR!M88), "00") &amp; " à " &amp; TEXT(HOUR(Données_à_remplir_par_la_SRR!O88), "00") &amp; ":" &amp; TEXT(MINUTE(Données_à_remplir_par_la_SRR!O88), "00"), " au " &amp; TEXT(DAY(Données_à_remplir_par_la_SRR!P88), "00") &amp; "/" &amp; TEXT(MONTH(Données_à_remplir_par_la_SRR!P88), "00") &amp; " à " &amp; TEXT(HOUR(Données_à_remplir_par_la_SRR!R88), "00") &amp; ":" &amp; TEXT(MINUTE(Données_à_remplir_par_la_SRR!R88), "00"))))</f>
        <v/>
      </c>
      <c r="B85" s="53"/>
      <c r="C85" s="53" t="str">
        <f>IF(ISBLANK(Données_à_remplir_par_la_SRR!A88), "", "Société des Régates Rochelaises")</f>
        <v/>
      </c>
      <c r="D85" s="53" t="str">
        <f>IF(ISBLANK(Données_à_remplir_par_la_SRR!A88), "", T(Données_à_remplir_par_la_SRR!C88))</f>
        <v/>
      </c>
      <c r="E85" s="53" t="str">
        <f>IF(ISBLANK(Données_à_remplir_par_la_SRR!A88), "", T(Données_à_remplir_par_la_SRR!A88))</f>
        <v/>
      </c>
      <c r="F85" s="53" t="str">
        <f>IF(ISBLANK(Données_à_remplir_par_la_SRR!A88), "", CONCATENATE("DÉPART: " &amp; PROPER(T(Données_à_remplir_par_la_SRR!S88)),IF(T(Données_à_remplir_par_la_SRR!T88)="",""," - ARRIVÉE: " &amp; PROPER(T(Données_à_remplir_par_la_SRR!T88))),IF(T(Données_à_remplir_par_la_SRR!U88)="",""," (" &amp; PROPER(T(Données_à_remplir_par_la_SRR!U88)) &amp; ")")))</f>
        <v/>
      </c>
      <c r="G85" s="54" t="str">
        <f>IF(ISBLANK(Données_à_remplir_par_la_SRR!A88), "", Données_à_remplir_par_la_SRR!AN88)</f>
        <v/>
      </c>
      <c r="H85" s="54" t="str">
        <f>IF(ISBLANK(Données_à_remplir_par_la_SRR!A88), "", Données_à_remplir_par_la_SRR!AI88)</f>
        <v/>
      </c>
      <c r="I85" s="53"/>
      <c r="J85" s="53"/>
      <c r="K85" s="53" t="str">
        <f>IF(ISBLANK(Données_à_remplir_par_la_SRR!A88), "", PROPER(T(Données_à_remplir_par_la_SRR!G88)))</f>
        <v/>
      </c>
      <c r="L85" s="55" t="str">
        <f>IF(ISBLANK(Données_à_remplir_par_la_SRR!A88), "", T(Données_à_remplir_par_la_SRR!I88))</f>
        <v/>
      </c>
      <c r="M85" s="53" t="str">
        <f>IF(ISBLANK(Données_à_remplir_par_la_SRR!A88), "", Données_à_remplir_par_la_SRR!AO88 &amp; " " &amp; T(Données_à_remplir_par_la_SRR!AP88))</f>
        <v/>
      </c>
      <c r="N85" s="53"/>
      <c r="O85" s="53"/>
      <c r="P85" s="53" t="str">
        <f>IF(ISBLANK(Données_à_remplir_par_la_SRR!A88), "", T(Données_à_remplir_par_la_SRR!F88) &amp; ", " &amp;  T(Données_à_remplir_par_la_SRR!H88))</f>
        <v/>
      </c>
    </row>
    <row r="86" spans="1:16" x14ac:dyDescent="0.2">
      <c r="A86" s="53" t="str">
        <f>IF(ISBLANK(Données_à_remplir_par_la_SRR!A89), "", IF(OR(ISBLANK(Données_à_remplir_par_la_SRR!M89),ISBLANK(Données_à_remplir_par_la_SRR!P89)),"Le ","Du ") &amp; TEXT(DAY(Données_à_remplir_par_la_SRR!J89), "00") &amp; "/" &amp; TEXT(MONTH(Données_à_remplir_par_la_SRR!J89), "00") &amp; " de " &amp; TEXT(HOUR(Données_à_remplir_par_la_SRR!K89), "00") &amp; ":" &amp; TEXT(MINUTE(Données_à_remplir_par_la_SRR!K89), "00") &amp; IF(ISBLANK(Données_à_remplir_par_la_SRR!M89), " à " &amp; TEXT(HOUR(Données_à_remplir_par_la_SRR!L89), "00") &amp; ":" &amp; TEXT(MINUTE(Données_à_remplir_par_la_SRR!L89), "00"), IF(ISBLANK(Données_à_remplir_par_la_SRR!P89), " au " &amp; TEXT(DAY(Données_à_remplir_par_la_SRR!M89), "00") &amp; "/" &amp; TEXT(MONTH(Données_à_remplir_par_la_SRR!M89), "00") &amp; " à " &amp; TEXT(HOUR(Données_à_remplir_par_la_SRR!O89), "00") &amp; ":" &amp; TEXT(MINUTE(Données_à_remplir_par_la_SRR!O89), "00"), " au " &amp; TEXT(DAY(Données_à_remplir_par_la_SRR!P89), "00") &amp; "/" &amp; TEXT(MONTH(Données_à_remplir_par_la_SRR!P89), "00") &amp; " à " &amp; TEXT(HOUR(Données_à_remplir_par_la_SRR!R89), "00") &amp; ":" &amp; TEXT(MINUTE(Données_à_remplir_par_la_SRR!R89), "00"))))</f>
        <v/>
      </c>
      <c r="B86" s="53"/>
      <c r="C86" s="53" t="str">
        <f>IF(ISBLANK(Données_à_remplir_par_la_SRR!A89), "", "Société des Régates Rochelaises")</f>
        <v/>
      </c>
      <c r="D86" s="53" t="str">
        <f>IF(ISBLANK(Données_à_remplir_par_la_SRR!A89), "", T(Données_à_remplir_par_la_SRR!C89))</f>
        <v/>
      </c>
      <c r="E86" s="53" t="str">
        <f>IF(ISBLANK(Données_à_remplir_par_la_SRR!A89), "", T(Données_à_remplir_par_la_SRR!A89))</f>
        <v/>
      </c>
      <c r="F86" s="53" t="str">
        <f>IF(ISBLANK(Données_à_remplir_par_la_SRR!A89), "", CONCATENATE("DÉPART: " &amp; PROPER(T(Données_à_remplir_par_la_SRR!S89)),IF(T(Données_à_remplir_par_la_SRR!T89)="",""," - ARRIVÉE: " &amp; PROPER(T(Données_à_remplir_par_la_SRR!T89))),IF(T(Données_à_remplir_par_la_SRR!U89)="",""," (" &amp; PROPER(T(Données_à_remplir_par_la_SRR!U89)) &amp; ")")))</f>
        <v/>
      </c>
      <c r="G86" s="54" t="str">
        <f>IF(ISBLANK(Données_à_remplir_par_la_SRR!A89), "", Données_à_remplir_par_la_SRR!AN89)</f>
        <v/>
      </c>
      <c r="H86" s="54" t="str">
        <f>IF(ISBLANK(Données_à_remplir_par_la_SRR!A89), "", Données_à_remplir_par_la_SRR!AI89)</f>
        <v/>
      </c>
      <c r="I86" s="53"/>
      <c r="J86" s="53"/>
      <c r="K86" s="53" t="str">
        <f>IF(ISBLANK(Données_à_remplir_par_la_SRR!A89), "", PROPER(T(Données_à_remplir_par_la_SRR!G89)))</f>
        <v/>
      </c>
      <c r="L86" s="55" t="str">
        <f>IF(ISBLANK(Données_à_remplir_par_la_SRR!A89), "", T(Données_à_remplir_par_la_SRR!I89))</f>
        <v/>
      </c>
      <c r="M86" s="53" t="str">
        <f>IF(ISBLANK(Données_à_remplir_par_la_SRR!A89), "", Données_à_remplir_par_la_SRR!AO89 &amp; " " &amp; T(Données_à_remplir_par_la_SRR!AP89))</f>
        <v/>
      </c>
      <c r="N86" s="53"/>
      <c r="O86" s="53"/>
      <c r="P86" s="53" t="str">
        <f>IF(ISBLANK(Données_à_remplir_par_la_SRR!A89), "", T(Données_à_remplir_par_la_SRR!F89) &amp; ", " &amp;  T(Données_à_remplir_par_la_SRR!H89))</f>
        <v/>
      </c>
    </row>
    <row r="87" spans="1:16" x14ac:dyDescent="0.2">
      <c r="A87" s="53" t="str">
        <f>IF(ISBLANK(Données_à_remplir_par_la_SRR!A90), "", IF(OR(ISBLANK(Données_à_remplir_par_la_SRR!M90),ISBLANK(Données_à_remplir_par_la_SRR!P90)),"Le ","Du ") &amp; TEXT(DAY(Données_à_remplir_par_la_SRR!J90), "00") &amp; "/" &amp; TEXT(MONTH(Données_à_remplir_par_la_SRR!J90), "00") &amp; " de " &amp; TEXT(HOUR(Données_à_remplir_par_la_SRR!K90), "00") &amp; ":" &amp; TEXT(MINUTE(Données_à_remplir_par_la_SRR!K90), "00") &amp; IF(ISBLANK(Données_à_remplir_par_la_SRR!M90), " à " &amp; TEXT(HOUR(Données_à_remplir_par_la_SRR!L90), "00") &amp; ":" &amp; TEXT(MINUTE(Données_à_remplir_par_la_SRR!L90), "00"), IF(ISBLANK(Données_à_remplir_par_la_SRR!P90), " au " &amp; TEXT(DAY(Données_à_remplir_par_la_SRR!M90), "00") &amp; "/" &amp; TEXT(MONTH(Données_à_remplir_par_la_SRR!M90), "00") &amp; " à " &amp; TEXT(HOUR(Données_à_remplir_par_la_SRR!O90), "00") &amp; ":" &amp; TEXT(MINUTE(Données_à_remplir_par_la_SRR!O90), "00"), " au " &amp; TEXT(DAY(Données_à_remplir_par_la_SRR!P90), "00") &amp; "/" &amp; TEXT(MONTH(Données_à_remplir_par_la_SRR!P90), "00") &amp; " à " &amp; TEXT(HOUR(Données_à_remplir_par_la_SRR!R90), "00") &amp; ":" &amp; TEXT(MINUTE(Données_à_remplir_par_la_SRR!R90), "00"))))</f>
        <v/>
      </c>
      <c r="B87" s="53"/>
      <c r="C87" s="53" t="str">
        <f>IF(ISBLANK(Données_à_remplir_par_la_SRR!A90), "", "Société des Régates Rochelaises")</f>
        <v/>
      </c>
      <c r="D87" s="53" t="str">
        <f>IF(ISBLANK(Données_à_remplir_par_la_SRR!A90), "", T(Données_à_remplir_par_la_SRR!C90))</f>
        <v/>
      </c>
      <c r="E87" s="53" t="str">
        <f>IF(ISBLANK(Données_à_remplir_par_la_SRR!A90), "", T(Données_à_remplir_par_la_SRR!A90))</f>
        <v/>
      </c>
      <c r="F87" s="53" t="str">
        <f>IF(ISBLANK(Données_à_remplir_par_la_SRR!A90), "", CONCATENATE("DÉPART: " &amp; PROPER(T(Données_à_remplir_par_la_SRR!S90)),IF(T(Données_à_remplir_par_la_SRR!T90)="",""," - ARRIVÉE: " &amp; PROPER(T(Données_à_remplir_par_la_SRR!T90))),IF(T(Données_à_remplir_par_la_SRR!U90)="",""," (" &amp; PROPER(T(Données_à_remplir_par_la_SRR!U90)) &amp; ")")))</f>
        <v/>
      </c>
      <c r="G87" s="54" t="str">
        <f>IF(ISBLANK(Données_à_remplir_par_la_SRR!A90), "", Données_à_remplir_par_la_SRR!AN90)</f>
        <v/>
      </c>
      <c r="H87" s="54" t="str">
        <f>IF(ISBLANK(Données_à_remplir_par_la_SRR!A90), "", Données_à_remplir_par_la_SRR!AI90)</f>
        <v/>
      </c>
      <c r="I87" s="53"/>
      <c r="J87" s="53"/>
      <c r="K87" s="53" t="str">
        <f>IF(ISBLANK(Données_à_remplir_par_la_SRR!A90), "", PROPER(T(Données_à_remplir_par_la_SRR!G90)))</f>
        <v/>
      </c>
      <c r="L87" s="55" t="str">
        <f>IF(ISBLANK(Données_à_remplir_par_la_SRR!A90), "", T(Données_à_remplir_par_la_SRR!I90))</f>
        <v/>
      </c>
      <c r="M87" s="53" t="str">
        <f>IF(ISBLANK(Données_à_remplir_par_la_SRR!A90), "", Données_à_remplir_par_la_SRR!AO90 &amp; " " &amp; T(Données_à_remplir_par_la_SRR!AP90))</f>
        <v/>
      </c>
      <c r="N87" s="53"/>
      <c r="O87" s="53"/>
      <c r="P87" s="53" t="str">
        <f>IF(ISBLANK(Données_à_remplir_par_la_SRR!A90), "", T(Données_à_remplir_par_la_SRR!F90) &amp; ", " &amp;  T(Données_à_remplir_par_la_SRR!H90))</f>
        <v/>
      </c>
    </row>
    <row r="88" spans="1:16" x14ac:dyDescent="0.2">
      <c r="A88" s="53" t="str">
        <f>IF(ISBLANK(Données_à_remplir_par_la_SRR!A91), "", IF(OR(ISBLANK(Données_à_remplir_par_la_SRR!M91),ISBLANK(Données_à_remplir_par_la_SRR!P91)),"Le ","Du ") &amp; TEXT(DAY(Données_à_remplir_par_la_SRR!J91), "00") &amp; "/" &amp; TEXT(MONTH(Données_à_remplir_par_la_SRR!J91), "00") &amp; " de " &amp; TEXT(HOUR(Données_à_remplir_par_la_SRR!K91), "00") &amp; ":" &amp; TEXT(MINUTE(Données_à_remplir_par_la_SRR!K91), "00") &amp; IF(ISBLANK(Données_à_remplir_par_la_SRR!M91), " à " &amp; TEXT(HOUR(Données_à_remplir_par_la_SRR!L91), "00") &amp; ":" &amp; TEXT(MINUTE(Données_à_remplir_par_la_SRR!L91), "00"), IF(ISBLANK(Données_à_remplir_par_la_SRR!P91), " au " &amp; TEXT(DAY(Données_à_remplir_par_la_SRR!M91), "00") &amp; "/" &amp; TEXT(MONTH(Données_à_remplir_par_la_SRR!M91), "00") &amp; " à " &amp; TEXT(HOUR(Données_à_remplir_par_la_SRR!O91), "00") &amp; ":" &amp; TEXT(MINUTE(Données_à_remplir_par_la_SRR!O91), "00"), " au " &amp; TEXT(DAY(Données_à_remplir_par_la_SRR!P91), "00") &amp; "/" &amp; TEXT(MONTH(Données_à_remplir_par_la_SRR!P91), "00") &amp; " à " &amp; TEXT(HOUR(Données_à_remplir_par_la_SRR!R91), "00") &amp; ":" &amp; TEXT(MINUTE(Données_à_remplir_par_la_SRR!R91), "00"))))</f>
        <v/>
      </c>
      <c r="B88" s="53"/>
      <c r="C88" s="53" t="str">
        <f>IF(ISBLANK(Données_à_remplir_par_la_SRR!A91), "", "Société des Régates Rochelaises")</f>
        <v/>
      </c>
      <c r="D88" s="53" t="str">
        <f>IF(ISBLANK(Données_à_remplir_par_la_SRR!A91), "", T(Données_à_remplir_par_la_SRR!C91))</f>
        <v/>
      </c>
      <c r="E88" s="53" t="str">
        <f>IF(ISBLANK(Données_à_remplir_par_la_SRR!A91), "", T(Données_à_remplir_par_la_SRR!A91))</f>
        <v/>
      </c>
      <c r="F88" s="53" t="str">
        <f>IF(ISBLANK(Données_à_remplir_par_la_SRR!A91), "", CONCATENATE("DÉPART: " &amp; PROPER(T(Données_à_remplir_par_la_SRR!S91)),IF(T(Données_à_remplir_par_la_SRR!T91)="",""," - ARRIVÉE: " &amp; PROPER(T(Données_à_remplir_par_la_SRR!T91))),IF(T(Données_à_remplir_par_la_SRR!U91)="",""," (" &amp; PROPER(T(Données_à_remplir_par_la_SRR!U91)) &amp; ")")))</f>
        <v/>
      </c>
      <c r="G88" s="54" t="str">
        <f>IF(ISBLANK(Données_à_remplir_par_la_SRR!A91), "", Données_à_remplir_par_la_SRR!AN91)</f>
        <v/>
      </c>
      <c r="H88" s="54" t="str">
        <f>IF(ISBLANK(Données_à_remplir_par_la_SRR!A91), "", Données_à_remplir_par_la_SRR!AI91)</f>
        <v/>
      </c>
      <c r="I88" s="53"/>
      <c r="J88" s="53"/>
      <c r="K88" s="53" t="str">
        <f>IF(ISBLANK(Données_à_remplir_par_la_SRR!A91), "", PROPER(T(Données_à_remplir_par_la_SRR!G91)))</f>
        <v/>
      </c>
      <c r="L88" s="55" t="str">
        <f>IF(ISBLANK(Données_à_remplir_par_la_SRR!A91), "", T(Données_à_remplir_par_la_SRR!I91))</f>
        <v/>
      </c>
      <c r="M88" s="53" t="str">
        <f>IF(ISBLANK(Données_à_remplir_par_la_SRR!A91), "", Données_à_remplir_par_la_SRR!AO91 &amp; " " &amp; T(Données_à_remplir_par_la_SRR!AP91))</f>
        <v/>
      </c>
      <c r="N88" s="53"/>
      <c r="O88" s="53"/>
      <c r="P88" s="53" t="str">
        <f>IF(ISBLANK(Données_à_remplir_par_la_SRR!A91), "", T(Données_à_remplir_par_la_SRR!F91) &amp; ", " &amp;  T(Données_à_remplir_par_la_SRR!H91))</f>
        <v/>
      </c>
    </row>
    <row r="89" spans="1:16" x14ac:dyDescent="0.2">
      <c r="A89" s="53" t="str">
        <f>IF(ISBLANK(Données_à_remplir_par_la_SRR!A92), "", IF(OR(ISBLANK(Données_à_remplir_par_la_SRR!M92),ISBLANK(Données_à_remplir_par_la_SRR!P92)),"Le ","Du ") &amp; TEXT(DAY(Données_à_remplir_par_la_SRR!J92), "00") &amp; "/" &amp; TEXT(MONTH(Données_à_remplir_par_la_SRR!J92), "00") &amp; " de " &amp; TEXT(HOUR(Données_à_remplir_par_la_SRR!K92), "00") &amp; ":" &amp; TEXT(MINUTE(Données_à_remplir_par_la_SRR!K92), "00") &amp; IF(ISBLANK(Données_à_remplir_par_la_SRR!M92), " à " &amp; TEXT(HOUR(Données_à_remplir_par_la_SRR!L92), "00") &amp; ":" &amp; TEXT(MINUTE(Données_à_remplir_par_la_SRR!L92), "00"), IF(ISBLANK(Données_à_remplir_par_la_SRR!P92), " au " &amp; TEXT(DAY(Données_à_remplir_par_la_SRR!M92), "00") &amp; "/" &amp; TEXT(MONTH(Données_à_remplir_par_la_SRR!M92), "00") &amp; " à " &amp; TEXT(HOUR(Données_à_remplir_par_la_SRR!O92), "00") &amp; ":" &amp; TEXT(MINUTE(Données_à_remplir_par_la_SRR!O92), "00"), " au " &amp; TEXT(DAY(Données_à_remplir_par_la_SRR!P92), "00") &amp; "/" &amp; TEXT(MONTH(Données_à_remplir_par_la_SRR!P92), "00") &amp; " à " &amp; TEXT(HOUR(Données_à_remplir_par_la_SRR!R92), "00") &amp; ":" &amp; TEXT(MINUTE(Données_à_remplir_par_la_SRR!R92), "00"))))</f>
        <v/>
      </c>
      <c r="B89" s="53"/>
      <c r="C89" s="53" t="str">
        <f>IF(ISBLANK(Données_à_remplir_par_la_SRR!A92), "", "Société des Régates Rochelaises")</f>
        <v/>
      </c>
      <c r="D89" s="53" t="str">
        <f>IF(ISBLANK(Données_à_remplir_par_la_SRR!A92), "", T(Données_à_remplir_par_la_SRR!C92))</f>
        <v/>
      </c>
      <c r="E89" s="53" t="str">
        <f>IF(ISBLANK(Données_à_remplir_par_la_SRR!A92), "", T(Données_à_remplir_par_la_SRR!A92))</f>
        <v/>
      </c>
      <c r="F89" s="53" t="str">
        <f>IF(ISBLANK(Données_à_remplir_par_la_SRR!A92), "", CONCATENATE("DÉPART: " &amp; PROPER(T(Données_à_remplir_par_la_SRR!S92)),IF(T(Données_à_remplir_par_la_SRR!T92)="",""," - ARRIVÉE: " &amp; PROPER(T(Données_à_remplir_par_la_SRR!T92))),IF(T(Données_à_remplir_par_la_SRR!U92)="",""," (" &amp; PROPER(T(Données_à_remplir_par_la_SRR!U92)) &amp; ")")))</f>
        <v/>
      </c>
      <c r="G89" s="54" t="str">
        <f>IF(ISBLANK(Données_à_remplir_par_la_SRR!A92), "", Données_à_remplir_par_la_SRR!AN92)</f>
        <v/>
      </c>
      <c r="H89" s="54" t="str">
        <f>IF(ISBLANK(Données_à_remplir_par_la_SRR!A92), "", Données_à_remplir_par_la_SRR!AI92)</f>
        <v/>
      </c>
      <c r="I89" s="53"/>
      <c r="J89" s="53"/>
      <c r="K89" s="53" t="str">
        <f>IF(ISBLANK(Données_à_remplir_par_la_SRR!A92), "", PROPER(T(Données_à_remplir_par_la_SRR!G92)))</f>
        <v/>
      </c>
      <c r="L89" s="55" t="str">
        <f>IF(ISBLANK(Données_à_remplir_par_la_SRR!A92), "", T(Données_à_remplir_par_la_SRR!I92))</f>
        <v/>
      </c>
      <c r="M89" s="53" t="str">
        <f>IF(ISBLANK(Données_à_remplir_par_la_SRR!A92), "", Données_à_remplir_par_la_SRR!AO92 &amp; " " &amp; T(Données_à_remplir_par_la_SRR!AP92))</f>
        <v/>
      </c>
      <c r="N89" s="53"/>
      <c r="O89" s="53"/>
      <c r="P89" s="53" t="str">
        <f>IF(ISBLANK(Données_à_remplir_par_la_SRR!A92), "", T(Données_à_remplir_par_la_SRR!F92) &amp; ", " &amp;  T(Données_à_remplir_par_la_SRR!H92))</f>
        <v/>
      </c>
    </row>
    <row r="90" spans="1:16" x14ac:dyDescent="0.2">
      <c r="A90" s="53" t="str">
        <f>IF(ISBLANK(Données_à_remplir_par_la_SRR!A93), "", IF(OR(ISBLANK(Données_à_remplir_par_la_SRR!M93),ISBLANK(Données_à_remplir_par_la_SRR!P93)),"Le ","Du ") &amp; TEXT(DAY(Données_à_remplir_par_la_SRR!J93), "00") &amp; "/" &amp; TEXT(MONTH(Données_à_remplir_par_la_SRR!J93), "00") &amp; " de " &amp; TEXT(HOUR(Données_à_remplir_par_la_SRR!K93), "00") &amp; ":" &amp; TEXT(MINUTE(Données_à_remplir_par_la_SRR!K93), "00") &amp; IF(ISBLANK(Données_à_remplir_par_la_SRR!M93), " à " &amp; TEXT(HOUR(Données_à_remplir_par_la_SRR!L93), "00") &amp; ":" &amp; TEXT(MINUTE(Données_à_remplir_par_la_SRR!L93), "00"), IF(ISBLANK(Données_à_remplir_par_la_SRR!P93), " au " &amp; TEXT(DAY(Données_à_remplir_par_la_SRR!M93), "00") &amp; "/" &amp; TEXT(MONTH(Données_à_remplir_par_la_SRR!M93), "00") &amp; " à " &amp; TEXT(HOUR(Données_à_remplir_par_la_SRR!O93), "00") &amp; ":" &amp; TEXT(MINUTE(Données_à_remplir_par_la_SRR!O93), "00"), " au " &amp; TEXT(DAY(Données_à_remplir_par_la_SRR!P93), "00") &amp; "/" &amp; TEXT(MONTH(Données_à_remplir_par_la_SRR!P93), "00") &amp; " à " &amp; TEXT(HOUR(Données_à_remplir_par_la_SRR!R93), "00") &amp; ":" &amp; TEXT(MINUTE(Données_à_remplir_par_la_SRR!R93), "00"))))</f>
        <v/>
      </c>
      <c r="B90" s="53"/>
      <c r="C90" s="53" t="str">
        <f>IF(ISBLANK(Données_à_remplir_par_la_SRR!A93), "", "Société des Régates Rochelaises")</f>
        <v/>
      </c>
      <c r="D90" s="53" t="str">
        <f>IF(ISBLANK(Données_à_remplir_par_la_SRR!A93), "", T(Données_à_remplir_par_la_SRR!C93))</f>
        <v/>
      </c>
      <c r="E90" s="53" t="str">
        <f>IF(ISBLANK(Données_à_remplir_par_la_SRR!A93), "", T(Données_à_remplir_par_la_SRR!A93))</f>
        <v/>
      </c>
      <c r="F90" s="53" t="str">
        <f>IF(ISBLANK(Données_à_remplir_par_la_SRR!A93), "", CONCATENATE("DÉPART: " &amp; PROPER(T(Données_à_remplir_par_la_SRR!S93)),IF(T(Données_à_remplir_par_la_SRR!T93)="",""," - ARRIVÉE: " &amp; PROPER(T(Données_à_remplir_par_la_SRR!T93))),IF(T(Données_à_remplir_par_la_SRR!U93)="",""," (" &amp; PROPER(T(Données_à_remplir_par_la_SRR!U93)) &amp; ")")))</f>
        <v/>
      </c>
      <c r="G90" s="54" t="str">
        <f>IF(ISBLANK(Données_à_remplir_par_la_SRR!A93), "", Données_à_remplir_par_la_SRR!AN93)</f>
        <v/>
      </c>
      <c r="H90" s="54" t="str">
        <f>IF(ISBLANK(Données_à_remplir_par_la_SRR!A93), "", Données_à_remplir_par_la_SRR!AI93)</f>
        <v/>
      </c>
      <c r="I90" s="53"/>
      <c r="J90" s="53"/>
      <c r="K90" s="53" t="str">
        <f>IF(ISBLANK(Données_à_remplir_par_la_SRR!A93), "", PROPER(T(Données_à_remplir_par_la_SRR!G93)))</f>
        <v/>
      </c>
      <c r="L90" s="55" t="str">
        <f>IF(ISBLANK(Données_à_remplir_par_la_SRR!A93), "", T(Données_à_remplir_par_la_SRR!I93))</f>
        <v/>
      </c>
      <c r="M90" s="53" t="str">
        <f>IF(ISBLANK(Données_à_remplir_par_la_SRR!A93), "", Données_à_remplir_par_la_SRR!AO93 &amp; " " &amp; T(Données_à_remplir_par_la_SRR!AP93))</f>
        <v/>
      </c>
      <c r="N90" s="53"/>
      <c r="O90" s="53"/>
      <c r="P90" s="53" t="str">
        <f>IF(ISBLANK(Données_à_remplir_par_la_SRR!A93), "", T(Données_à_remplir_par_la_SRR!F93) &amp; ", " &amp;  T(Données_à_remplir_par_la_SRR!H93))</f>
        <v/>
      </c>
    </row>
    <row r="91" spans="1:16" x14ac:dyDescent="0.2">
      <c r="A91" s="53" t="str">
        <f>IF(ISBLANK(Données_à_remplir_par_la_SRR!A94), "", IF(OR(ISBLANK(Données_à_remplir_par_la_SRR!M94),ISBLANK(Données_à_remplir_par_la_SRR!P94)),"Le ","Du ") &amp; TEXT(DAY(Données_à_remplir_par_la_SRR!J94), "00") &amp; "/" &amp; TEXT(MONTH(Données_à_remplir_par_la_SRR!J94), "00") &amp; " de " &amp; TEXT(HOUR(Données_à_remplir_par_la_SRR!K94), "00") &amp; ":" &amp; TEXT(MINUTE(Données_à_remplir_par_la_SRR!K94), "00") &amp; IF(ISBLANK(Données_à_remplir_par_la_SRR!M94), " à " &amp; TEXT(HOUR(Données_à_remplir_par_la_SRR!L94), "00") &amp; ":" &amp; TEXT(MINUTE(Données_à_remplir_par_la_SRR!L94), "00"), IF(ISBLANK(Données_à_remplir_par_la_SRR!P94), " au " &amp; TEXT(DAY(Données_à_remplir_par_la_SRR!M94), "00") &amp; "/" &amp; TEXT(MONTH(Données_à_remplir_par_la_SRR!M94), "00") &amp; " à " &amp; TEXT(HOUR(Données_à_remplir_par_la_SRR!O94), "00") &amp; ":" &amp; TEXT(MINUTE(Données_à_remplir_par_la_SRR!O94), "00"), " au " &amp; TEXT(DAY(Données_à_remplir_par_la_SRR!P94), "00") &amp; "/" &amp; TEXT(MONTH(Données_à_remplir_par_la_SRR!P94), "00") &amp; " à " &amp; TEXT(HOUR(Données_à_remplir_par_la_SRR!R94), "00") &amp; ":" &amp; TEXT(MINUTE(Données_à_remplir_par_la_SRR!R94), "00"))))</f>
        <v/>
      </c>
      <c r="B91" s="53"/>
      <c r="C91" s="53" t="str">
        <f>IF(ISBLANK(Données_à_remplir_par_la_SRR!A94), "", "Société des Régates Rochelaises")</f>
        <v/>
      </c>
      <c r="D91" s="53" t="str">
        <f>IF(ISBLANK(Données_à_remplir_par_la_SRR!A94), "", T(Données_à_remplir_par_la_SRR!C94))</f>
        <v/>
      </c>
      <c r="E91" s="53" t="str">
        <f>IF(ISBLANK(Données_à_remplir_par_la_SRR!A94), "", T(Données_à_remplir_par_la_SRR!A94))</f>
        <v/>
      </c>
      <c r="F91" s="53" t="str">
        <f>IF(ISBLANK(Données_à_remplir_par_la_SRR!A94), "", CONCATENATE("DÉPART: " &amp; PROPER(T(Données_à_remplir_par_la_SRR!S94)),IF(T(Données_à_remplir_par_la_SRR!T94)="",""," - ARRIVÉE: " &amp; PROPER(T(Données_à_remplir_par_la_SRR!T94))),IF(T(Données_à_remplir_par_la_SRR!U94)="",""," (" &amp; PROPER(T(Données_à_remplir_par_la_SRR!U94)) &amp; ")")))</f>
        <v/>
      </c>
      <c r="G91" s="54" t="str">
        <f>IF(ISBLANK(Données_à_remplir_par_la_SRR!A94), "", Données_à_remplir_par_la_SRR!AN94)</f>
        <v/>
      </c>
      <c r="H91" s="54" t="str">
        <f>IF(ISBLANK(Données_à_remplir_par_la_SRR!A94), "", Données_à_remplir_par_la_SRR!AI94)</f>
        <v/>
      </c>
      <c r="I91" s="53"/>
      <c r="J91" s="53"/>
      <c r="K91" s="53" t="str">
        <f>IF(ISBLANK(Données_à_remplir_par_la_SRR!A94), "", PROPER(T(Données_à_remplir_par_la_SRR!G94)))</f>
        <v/>
      </c>
      <c r="L91" s="55" t="str">
        <f>IF(ISBLANK(Données_à_remplir_par_la_SRR!A94), "", T(Données_à_remplir_par_la_SRR!I94))</f>
        <v/>
      </c>
      <c r="M91" s="53" t="str">
        <f>IF(ISBLANK(Données_à_remplir_par_la_SRR!A94), "", Données_à_remplir_par_la_SRR!AO94 &amp; " " &amp; T(Données_à_remplir_par_la_SRR!AP94))</f>
        <v/>
      </c>
      <c r="N91" s="53"/>
      <c r="O91" s="53"/>
      <c r="P91" s="53" t="str">
        <f>IF(ISBLANK(Données_à_remplir_par_la_SRR!A94), "", T(Données_à_remplir_par_la_SRR!F94) &amp; ", " &amp;  T(Données_à_remplir_par_la_SRR!H94))</f>
        <v/>
      </c>
    </row>
    <row r="92" spans="1:16" x14ac:dyDescent="0.2">
      <c r="A92" s="53" t="str">
        <f>IF(ISBLANK(Données_à_remplir_par_la_SRR!A95), "", IF(OR(ISBLANK(Données_à_remplir_par_la_SRR!M95),ISBLANK(Données_à_remplir_par_la_SRR!P95)),"Le ","Du ") &amp; TEXT(DAY(Données_à_remplir_par_la_SRR!J95), "00") &amp; "/" &amp; TEXT(MONTH(Données_à_remplir_par_la_SRR!J95), "00") &amp; " de " &amp; TEXT(HOUR(Données_à_remplir_par_la_SRR!K95), "00") &amp; ":" &amp; TEXT(MINUTE(Données_à_remplir_par_la_SRR!K95), "00") &amp; IF(ISBLANK(Données_à_remplir_par_la_SRR!M95), " à " &amp; TEXT(HOUR(Données_à_remplir_par_la_SRR!L95), "00") &amp; ":" &amp; TEXT(MINUTE(Données_à_remplir_par_la_SRR!L95), "00"), IF(ISBLANK(Données_à_remplir_par_la_SRR!P95), " au " &amp; TEXT(DAY(Données_à_remplir_par_la_SRR!M95), "00") &amp; "/" &amp; TEXT(MONTH(Données_à_remplir_par_la_SRR!M95), "00") &amp; " à " &amp; TEXT(HOUR(Données_à_remplir_par_la_SRR!O95), "00") &amp; ":" &amp; TEXT(MINUTE(Données_à_remplir_par_la_SRR!O95), "00"), " au " &amp; TEXT(DAY(Données_à_remplir_par_la_SRR!P95), "00") &amp; "/" &amp; TEXT(MONTH(Données_à_remplir_par_la_SRR!P95), "00") &amp; " à " &amp; TEXT(HOUR(Données_à_remplir_par_la_SRR!R95), "00") &amp; ":" &amp; TEXT(MINUTE(Données_à_remplir_par_la_SRR!R95), "00"))))</f>
        <v/>
      </c>
      <c r="B92" s="53"/>
      <c r="C92" s="53" t="str">
        <f>IF(ISBLANK(Données_à_remplir_par_la_SRR!A95), "", "Société des Régates Rochelaises")</f>
        <v/>
      </c>
      <c r="D92" s="53" t="str">
        <f>IF(ISBLANK(Données_à_remplir_par_la_SRR!A95), "", T(Données_à_remplir_par_la_SRR!C95))</f>
        <v/>
      </c>
      <c r="E92" s="53" t="str">
        <f>IF(ISBLANK(Données_à_remplir_par_la_SRR!A95), "", T(Données_à_remplir_par_la_SRR!A95))</f>
        <v/>
      </c>
      <c r="F92" s="53" t="str">
        <f>IF(ISBLANK(Données_à_remplir_par_la_SRR!A95), "", CONCATENATE("DÉPART: " &amp; PROPER(T(Données_à_remplir_par_la_SRR!S95)),IF(T(Données_à_remplir_par_la_SRR!T95)="",""," - ARRIVÉE: " &amp; PROPER(T(Données_à_remplir_par_la_SRR!T95))),IF(T(Données_à_remplir_par_la_SRR!U95)="",""," (" &amp; PROPER(T(Données_à_remplir_par_la_SRR!U95)) &amp; ")")))</f>
        <v/>
      </c>
      <c r="G92" s="54" t="str">
        <f>IF(ISBLANK(Données_à_remplir_par_la_SRR!A95), "", Données_à_remplir_par_la_SRR!AN95)</f>
        <v/>
      </c>
      <c r="H92" s="54" t="str">
        <f>IF(ISBLANK(Données_à_remplir_par_la_SRR!A95), "", Données_à_remplir_par_la_SRR!AI95)</f>
        <v/>
      </c>
      <c r="I92" s="53"/>
      <c r="J92" s="53"/>
      <c r="K92" s="53" t="str">
        <f>IF(ISBLANK(Données_à_remplir_par_la_SRR!A95), "", PROPER(T(Données_à_remplir_par_la_SRR!G95)))</f>
        <v/>
      </c>
      <c r="L92" s="55" t="str">
        <f>IF(ISBLANK(Données_à_remplir_par_la_SRR!A95), "", T(Données_à_remplir_par_la_SRR!I95))</f>
        <v/>
      </c>
      <c r="M92" s="53" t="str">
        <f>IF(ISBLANK(Données_à_remplir_par_la_SRR!A95), "", Données_à_remplir_par_la_SRR!AO95 &amp; " " &amp; T(Données_à_remplir_par_la_SRR!AP95))</f>
        <v/>
      </c>
      <c r="N92" s="53"/>
      <c r="O92" s="53"/>
      <c r="P92" s="53" t="str">
        <f>IF(ISBLANK(Données_à_remplir_par_la_SRR!A95), "", T(Données_à_remplir_par_la_SRR!F95) &amp; ", " &amp;  T(Données_à_remplir_par_la_SRR!H95))</f>
        <v/>
      </c>
    </row>
    <row r="93" spans="1:16" x14ac:dyDescent="0.2">
      <c r="A93" s="53" t="str">
        <f>IF(ISBLANK(Données_à_remplir_par_la_SRR!A96), "", IF(OR(ISBLANK(Données_à_remplir_par_la_SRR!M96),ISBLANK(Données_à_remplir_par_la_SRR!P96)),"Le ","Du ") &amp; TEXT(DAY(Données_à_remplir_par_la_SRR!J96), "00") &amp; "/" &amp; TEXT(MONTH(Données_à_remplir_par_la_SRR!J96), "00") &amp; " de " &amp; TEXT(HOUR(Données_à_remplir_par_la_SRR!K96), "00") &amp; ":" &amp; TEXT(MINUTE(Données_à_remplir_par_la_SRR!K96), "00") &amp; IF(ISBLANK(Données_à_remplir_par_la_SRR!M96), " à " &amp; TEXT(HOUR(Données_à_remplir_par_la_SRR!L96), "00") &amp; ":" &amp; TEXT(MINUTE(Données_à_remplir_par_la_SRR!L96), "00"), IF(ISBLANK(Données_à_remplir_par_la_SRR!P96), " au " &amp; TEXT(DAY(Données_à_remplir_par_la_SRR!M96), "00") &amp; "/" &amp; TEXT(MONTH(Données_à_remplir_par_la_SRR!M96), "00") &amp; " à " &amp; TEXT(HOUR(Données_à_remplir_par_la_SRR!O96), "00") &amp; ":" &amp; TEXT(MINUTE(Données_à_remplir_par_la_SRR!O96), "00"), " au " &amp; TEXT(DAY(Données_à_remplir_par_la_SRR!P96), "00") &amp; "/" &amp; TEXT(MONTH(Données_à_remplir_par_la_SRR!P96), "00") &amp; " à " &amp; TEXT(HOUR(Données_à_remplir_par_la_SRR!R96), "00") &amp; ":" &amp; TEXT(MINUTE(Données_à_remplir_par_la_SRR!R96), "00"))))</f>
        <v/>
      </c>
      <c r="B93" s="53"/>
      <c r="C93" s="53" t="str">
        <f>IF(ISBLANK(Données_à_remplir_par_la_SRR!A96), "", "Société des Régates Rochelaises")</f>
        <v/>
      </c>
      <c r="D93" s="53" t="str">
        <f>IF(ISBLANK(Données_à_remplir_par_la_SRR!A96), "", T(Données_à_remplir_par_la_SRR!C96))</f>
        <v/>
      </c>
      <c r="E93" s="53" t="str">
        <f>IF(ISBLANK(Données_à_remplir_par_la_SRR!A96), "", T(Données_à_remplir_par_la_SRR!A96))</f>
        <v/>
      </c>
      <c r="F93" s="53" t="str">
        <f>IF(ISBLANK(Données_à_remplir_par_la_SRR!A96), "", CONCATENATE("DÉPART: " &amp; PROPER(T(Données_à_remplir_par_la_SRR!S96)),IF(T(Données_à_remplir_par_la_SRR!T96)="",""," - ARRIVÉE: " &amp; PROPER(T(Données_à_remplir_par_la_SRR!T96))),IF(T(Données_à_remplir_par_la_SRR!U96)="",""," (" &amp; PROPER(T(Données_à_remplir_par_la_SRR!U96)) &amp; ")")))</f>
        <v/>
      </c>
      <c r="G93" s="54" t="str">
        <f>IF(ISBLANK(Données_à_remplir_par_la_SRR!A96), "", Données_à_remplir_par_la_SRR!AN96)</f>
        <v/>
      </c>
      <c r="H93" s="54" t="str">
        <f>IF(ISBLANK(Données_à_remplir_par_la_SRR!A96), "", Données_à_remplir_par_la_SRR!AI96)</f>
        <v/>
      </c>
      <c r="I93" s="53"/>
      <c r="J93" s="53"/>
      <c r="K93" s="53" t="str">
        <f>IF(ISBLANK(Données_à_remplir_par_la_SRR!A96), "", PROPER(T(Données_à_remplir_par_la_SRR!G96)))</f>
        <v/>
      </c>
      <c r="L93" s="55" t="str">
        <f>IF(ISBLANK(Données_à_remplir_par_la_SRR!A96), "", T(Données_à_remplir_par_la_SRR!I96))</f>
        <v/>
      </c>
      <c r="M93" s="53" t="str">
        <f>IF(ISBLANK(Données_à_remplir_par_la_SRR!A96), "", Données_à_remplir_par_la_SRR!AO96 &amp; " " &amp; T(Données_à_remplir_par_la_SRR!AP96))</f>
        <v/>
      </c>
      <c r="N93" s="53"/>
      <c r="O93" s="53"/>
      <c r="P93" s="53" t="str">
        <f>IF(ISBLANK(Données_à_remplir_par_la_SRR!A96), "", T(Données_à_remplir_par_la_SRR!F96) &amp; ", " &amp;  T(Données_à_remplir_par_la_SRR!H96))</f>
        <v/>
      </c>
    </row>
    <row r="94" spans="1:16" x14ac:dyDescent="0.2">
      <c r="A94" s="53" t="str">
        <f>IF(ISBLANK(Données_à_remplir_par_la_SRR!A97), "", IF(OR(ISBLANK(Données_à_remplir_par_la_SRR!M97),ISBLANK(Données_à_remplir_par_la_SRR!P97)),"Le ","Du ") &amp; TEXT(DAY(Données_à_remplir_par_la_SRR!J97), "00") &amp; "/" &amp; TEXT(MONTH(Données_à_remplir_par_la_SRR!J97), "00") &amp; " de " &amp; TEXT(HOUR(Données_à_remplir_par_la_SRR!K97), "00") &amp; ":" &amp; TEXT(MINUTE(Données_à_remplir_par_la_SRR!K97), "00") &amp; IF(ISBLANK(Données_à_remplir_par_la_SRR!M97), " à " &amp; TEXT(HOUR(Données_à_remplir_par_la_SRR!L97), "00") &amp; ":" &amp; TEXT(MINUTE(Données_à_remplir_par_la_SRR!L97), "00"), IF(ISBLANK(Données_à_remplir_par_la_SRR!P97), " au " &amp; TEXT(DAY(Données_à_remplir_par_la_SRR!M97), "00") &amp; "/" &amp; TEXT(MONTH(Données_à_remplir_par_la_SRR!M97), "00") &amp; " à " &amp; TEXT(HOUR(Données_à_remplir_par_la_SRR!O97), "00") &amp; ":" &amp; TEXT(MINUTE(Données_à_remplir_par_la_SRR!O97), "00"), " au " &amp; TEXT(DAY(Données_à_remplir_par_la_SRR!P97), "00") &amp; "/" &amp; TEXT(MONTH(Données_à_remplir_par_la_SRR!P97), "00") &amp; " à " &amp; TEXT(HOUR(Données_à_remplir_par_la_SRR!R97), "00") &amp; ":" &amp; TEXT(MINUTE(Données_à_remplir_par_la_SRR!R97), "00"))))</f>
        <v/>
      </c>
      <c r="B94" s="53"/>
      <c r="C94" s="53" t="str">
        <f>IF(ISBLANK(Données_à_remplir_par_la_SRR!A97), "", "Société des Régates Rochelaises")</f>
        <v/>
      </c>
      <c r="D94" s="53" t="str">
        <f>IF(ISBLANK(Données_à_remplir_par_la_SRR!A97), "", T(Données_à_remplir_par_la_SRR!C97))</f>
        <v/>
      </c>
      <c r="E94" s="53" t="str">
        <f>IF(ISBLANK(Données_à_remplir_par_la_SRR!A97), "", T(Données_à_remplir_par_la_SRR!A97))</f>
        <v/>
      </c>
      <c r="F94" s="53" t="str">
        <f>IF(ISBLANK(Données_à_remplir_par_la_SRR!A97), "", CONCATENATE("DÉPART: " &amp; PROPER(T(Données_à_remplir_par_la_SRR!S97)),IF(T(Données_à_remplir_par_la_SRR!T97)="",""," - ARRIVÉE: " &amp; PROPER(T(Données_à_remplir_par_la_SRR!T97))),IF(T(Données_à_remplir_par_la_SRR!U97)="",""," (" &amp; PROPER(T(Données_à_remplir_par_la_SRR!U97)) &amp; ")")))</f>
        <v/>
      </c>
      <c r="G94" s="54" t="str">
        <f>IF(ISBLANK(Données_à_remplir_par_la_SRR!A97), "", Données_à_remplir_par_la_SRR!AN97)</f>
        <v/>
      </c>
      <c r="H94" s="54" t="str">
        <f>IF(ISBLANK(Données_à_remplir_par_la_SRR!A97), "", Données_à_remplir_par_la_SRR!AI97)</f>
        <v/>
      </c>
      <c r="I94" s="53"/>
      <c r="J94" s="53"/>
      <c r="K94" s="53" t="str">
        <f>IF(ISBLANK(Données_à_remplir_par_la_SRR!A97), "", PROPER(T(Données_à_remplir_par_la_SRR!G97)))</f>
        <v/>
      </c>
      <c r="L94" s="55" t="str">
        <f>IF(ISBLANK(Données_à_remplir_par_la_SRR!A97), "", T(Données_à_remplir_par_la_SRR!I97))</f>
        <v/>
      </c>
      <c r="M94" s="53" t="str">
        <f>IF(ISBLANK(Données_à_remplir_par_la_SRR!A97), "", Données_à_remplir_par_la_SRR!AO97 &amp; " " &amp; T(Données_à_remplir_par_la_SRR!AP97))</f>
        <v/>
      </c>
      <c r="N94" s="53"/>
      <c r="O94" s="53"/>
      <c r="P94" s="53" t="str">
        <f>IF(ISBLANK(Données_à_remplir_par_la_SRR!A97), "", T(Données_à_remplir_par_la_SRR!F97) &amp; ", " &amp;  T(Données_à_remplir_par_la_SRR!H97))</f>
        <v/>
      </c>
    </row>
    <row r="95" spans="1:16" x14ac:dyDescent="0.2">
      <c r="A95" s="53" t="str">
        <f>IF(ISBLANK(Données_à_remplir_par_la_SRR!A98), "", IF(OR(ISBLANK(Données_à_remplir_par_la_SRR!M98),ISBLANK(Données_à_remplir_par_la_SRR!P98)),"Le ","Du ") &amp; TEXT(DAY(Données_à_remplir_par_la_SRR!J98), "00") &amp; "/" &amp; TEXT(MONTH(Données_à_remplir_par_la_SRR!J98), "00") &amp; " de " &amp; TEXT(HOUR(Données_à_remplir_par_la_SRR!K98), "00") &amp; ":" &amp; TEXT(MINUTE(Données_à_remplir_par_la_SRR!K98), "00") &amp; IF(ISBLANK(Données_à_remplir_par_la_SRR!M98), " à " &amp; TEXT(HOUR(Données_à_remplir_par_la_SRR!L98), "00") &amp; ":" &amp; TEXT(MINUTE(Données_à_remplir_par_la_SRR!L98), "00"), IF(ISBLANK(Données_à_remplir_par_la_SRR!P98), " au " &amp; TEXT(DAY(Données_à_remplir_par_la_SRR!M98), "00") &amp; "/" &amp; TEXT(MONTH(Données_à_remplir_par_la_SRR!M98), "00") &amp; " à " &amp; TEXT(HOUR(Données_à_remplir_par_la_SRR!O98), "00") &amp; ":" &amp; TEXT(MINUTE(Données_à_remplir_par_la_SRR!O98), "00"), " au " &amp; TEXT(DAY(Données_à_remplir_par_la_SRR!P98), "00") &amp; "/" &amp; TEXT(MONTH(Données_à_remplir_par_la_SRR!P98), "00") &amp; " à " &amp; TEXT(HOUR(Données_à_remplir_par_la_SRR!R98), "00") &amp; ":" &amp; TEXT(MINUTE(Données_à_remplir_par_la_SRR!R98), "00"))))</f>
        <v/>
      </c>
      <c r="B95" s="53"/>
      <c r="C95" s="53" t="str">
        <f>IF(ISBLANK(Données_à_remplir_par_la_SRR!A98), "", "Société des Régates Rochelaises")</f>
        <v/>
      </c>
      <c r="D95" s="53" t="str">
        <f>IF(ISBLANK(Données_à_remplir_par_la_SRR!A98), "", T(Données_à_remplir_par_la_SRR!C98))</f>
        <v/>
      </c>
      <c r="E95" s="53" t="str">
        <f>IF(ISBLANK(Données_à_remplir_par_la_SRR!A98), "", T(Données_à_remplir_par_la_SRR!A98))</f>
        <v/>
      </c>
      <c r="F95" s="53" t="str">
        <f>IF(ISBLANK(Données_à_remplir_par_la_SRR!A98), "", CONCATENATE("DÉPART: " &amp; PROPER(T(Données_à_remplir_par_la_SRR!S98)),IF(T(Données_à_remplir_par_la_SRR!T98)="",""," - ARRIVÉE: " &amp; PROPER(T(Données_à_remplir_par_la_SRR!T98))),IF(T(Données_à_remplir_par_la_SRR!U98)="",""," (" &amp; PROPER(T(Données_à_remplir_par_la_SRR!U98)) &amp; ")")))</f>
        <v/>
      </c>
      <c r="G95" s="54" t="str">
        <f>IF(ISBLANK(Données_à_remplir_par_la_SRR!A98), "", Données_à_remplir_par_la_SRR!AN98)</f>
        <v/>
      </c>
      <c r="H95" s="54" t="str">
        <f>IF(ISBLANK(Données_à_remplir_par_la_SRR!A98), "", Données_à_remplir_par_la_SRR!AI98)</f>
        <v/>
      </c>
      <c r="I95" s="53"/>
      <c r="J95" s="53"/>
      <c r="K95" s="53" t="str">
        <f>IF(ISBLANK(Données_à_remplir_par_la_SRR!A98), "", PROPER(T(Données_à_remplir_par_la_SRR!G98)))</f>
        <v/>
      </c>
      <c r="L95" s="55" t="str">
        <f>IF(ISBLANK(Données_à_remplir_par_la_SRR!A98), "", T(Données_à_remplir_par_la_SRR!I98))</f>
        <v/>
      </c>
      <c r="M95" s="53" t="str">
        <f>IF(ISBLANK(Données_à_remplir_par_la_SRR!A98), "", Données_à_remplir_par_la_SRR!AO98 &amp; " " &amp; T(Données_à_remplir_par_la_SRR!AP98))</f>
        <v/>
      </c>
      <c r="N95" s="53"/>
      <c r="O95" s="53"/>
      <c r="P95" s="53" t="str">
        <f>IF(ISBLANK(Données_à_remplir_par_la_SRR!A98), "", T(Données_à_remplir_par_la_SRR!F98) &amp; ", " &amp;  T(Données_à_remplir_par_la_SRR!H98))</f>
        <v/>
      </c>
    </row>
    <row r="96" spans="1:16" x14ac:dyDescent="0.2">
      <c r="A96" s="53" t="str">
        <f>IF(ISBLANK(Données_à_remplir_par_la_SRR!A99), "", IF(OR(ISBLANK(Données_à_remplir_par_la_SRR!M99),ISBLANK(Données_à_remplir_par_la_SRR!P99)),"Le ","Du ") &amp; TEXT(DAY(Données_à_remplir_par_la_SRR!J99), "00") &amp; "/" &amp; TEXT(MONTH(Données_à_remplir_par_la_SRR!J99), "00") &amp; " de " &amp; TEXT(HOUR(Données_à_remplir_par_la_SRR!K99), "00") &amp; ":" &amp; TEXT(MINUTE(Données_à_remplir_par_la_SRR!K99), "00") &amp; IF(ISBLANK(Données_à_remplir_par_la_SRR!M99), " à " &amp; TEXT(HOUR(Données_à_remplir_par_la_SRR!L99), "00") &amp; ":" &amp; TEXT(MINUTE(Données_à_remplir_par_la_SRR!L99), "00"), IF(ISBLANK(Données_à_remplir_par_la_SRR!P99), " au " &amp; TEXT(DAY(Données_à_remplir_par_la_SRR!M99), "00") &amp; "/" &amp; TEXT(MONTH(Données_à_remplir_par_la_SRR!M99), "00") &amp; " à " &amp; TEXT(HOUR(Données_à_remplir_par_la_SRR!O99), "00") &amp; ":" &amp; TEXT(MINUTE(Données_à_remplir_par_la_SRR!O99), "00"), " au " &amp; TEXT(DAY(Données_à_remplir_par_la_SRR!P99), "00") &amp; "/" &amp; TEXT(MONTH(Données_à_remplir_par_la_SRR!P99), "00") &amp; " à " &amp; TEXT(HOUR(Données_à_remplir_par_la_SRR!R99), "00") &amp; ":" &amp; TEXT(MINUTE(Données_à_remplir_par_la_SRR!R99), "00"))))</f>
        <v/>
      </c>
      <c r="B96" s="53"/>
      <c r="C96" s="53" t="str">
        <f>IF(ISBLANK(Données_à_remplir_par_la_SRR!A99), "", "Société des Régates Rochelaises")</f>
        <v/>
      </c>
      <c r="D96" s="53" t="str">
        <f>IF(ISBLANK(Données_à_remplir_par_la_SRR!A99), "", T(Données_à_remplir_par_la_SRR!C99))</f>
        <v/>
      </c>
      <c r="E96" s="53" t="str">
        <f>IF(ISBLANK(Données_à_remplir_par_la_SRR!A99), "", T(Données_à_remplir_par_la_SRR!A99))</f>
        <v/>
      </c>
      <c r="F96" s="53" t="str">
        <f>IF(ISBLANK(Données_à_remplir_par_la_SRR!A99), "", CONCATENATE("DÉPART: " &amp; PROPER(T(Données_à_remplir_par_la_SRR!S99)),IF(T(Données_à_remplir_par_la_SRR!T99)="",""," - ARRIVÉE: " &amp; PROPER(T(Données_à_remplir_par_la_SRR!T99))),IF(T(Données_à_remplir_par_la_SRR!U99)="",""," (" &amp; PROPER(T(Données_à_remplir_par_la_SRR!U99)) &amp; ")")))</f>
        <v/>
      </c>
      <c r="G96" s="54" t="str">
        <f>IF(ISBLANK(Données_à_remplir_par_la_SRR!A99), "", Données_à_remplir_par_la_SRR!AN99)</f>
        <v/>
      </c>
      <c r="H96" s="54" t="str">
        <f>IF(ISBLANK(Données_à_remplir_par_la_SRR!A99), "", Données_à_remplir_par_la_SRR!AI99)</f>
        <v/>
      </c>
      <c r="I96" s="53"/>
      <c r="J96" s="53"/>
      <c r="K96" s="53" t="str">
        <f>IF(ISBLANK(Données_à_remplir_par_la_SRR!A99), "", PROPER(T(Données_à_remplir_par_la_SRR!G99)))</f>
        <v/>
      </c>
      <c r="L96" s="55" t="str">
        <f>IF(ISBLANK(Données_à_remplir_par_la_SRR!A99), "", T(Données_à_remplir_par_la_SRR!I99))</f>
        <v/>
      </c>
      <c r="M96" s="53" t="str">
        <f>IF(ISBLANK(Données_à_remplir_par_la_SRR!A99), "", Données_à_remplir_par_la_SRR!AO99 &amp; " " &amp; T(Données_à_remplir_par_la_SRR!AP99))</f>
        <v/>
      </c>
      <c r="N96" s="53"/>
      <c r="O96" s="53"/>
      <c r="P96" s="53" t="str">
        <f>IF(ISBLANK(Données_à_remplir_par_la_SRR!A99), "", T(Données_à_remplir_par_la_SRR!F99) &amp; ", " &amp;  T(Données_à_remplir_par_la_SRR!H99))</f>
        <v/>
      </c>
    </row>
    <row r="97" spans="1:16" x14ac:dyDescent="0.2">
      <c r="A97" s="53" t="str">
        <f>IF(ISBLANK(Données_à_remplir_par_la_SRR!A100), "", IF(OR(ISBLANK(Données_à_remplir_par_la_SRR!M100),ISBLANK(Données_à_remplir_par_la_SRR!P100)),"Le ","Du ") &amp; TEXT(DAY(Données_à_remplir_par_la_SRR!J100), "00") &amp; "/" &amp; TEXT(MONTH(Données_à_remplir_par_la_SRR!J100), "00") &amp; " de " &amp; TEXT(HOUR(Données_à_remplir_par_la_SRR!K100), "00") &amp; ":" &amp; TEXT(MINUTE(Données_à_remplir_par_la_SRR!K100), "00") &amp; IF(ISBLANK(Données_à_remplir_par_la_SRR!M100), " à " &amp; TEXT(HOUR(Données_à_remplir_par_la_SRR!L100), "00") &amp; ":" &amp; TEXT(MINUTE(Données_à_remplir_par_la_SRR!L100), "00"), IF(ISBLANK(Données_à_remplir_par_la_SRR!P100), " au " &amp; TEXT(DAY(Données_à_remplir_par_la_SRR!M100), "00") &amp; "/" &amp; TEXT(MONTH(Données_à_remplir_par_la_SRR!M100), "00") &amp; " à " &amp; TEXT(HOUR(Données_à_remplir_par_la_SRR!O100), "00") &amp; ":" &amp; TEXT(MINUTE(Données_à_remplir_par_la_SRR!O100), "00"), " au " &amp; TEXT(DAY(Données_à_remplir_par_la_SRR!P100), "00") &amp; "/" &amp; TEXT(MONTH(Données_à_remplir_par_la_SRR!P100), "00") &amp; " à " &amp; TEXT(HOUR(Données_à_remplir_par_la_SRR!R100), "00") &amp; ":" &amp; TEXT(MINUTE(Données_à_remplir_par_la_SRR!R100), "00"))))</f>
        <v/>
      </c>
      <c r="B97" s="53"/>
      <c r="C97" s="53" t="str">
        <f>IF(ISBLANK(Données_à_remplir_par_la_SRR!A100), "", "Société des Régates Rochelaises")</f>
        <v/>
      </c>
      <c r="D97" s="53" t="str">
        <f>IF(ISBLANK(Données_à_remplir_par_la_SRR!A100), "", T(Données_à_remplir_par_la_SRR!C100))</f>
        <v/>
      </c>
      <c r="E97" s="53" t="str">
        <f>IF(ISBLANK(Données_à_remplir_par_la_SRR!A100), "", T(Données_à_remplir_par_la_SRR!A100))</f>
        <v/>
      </c>
      <c r="F97" s="53" t="str">
        <f>IF(ISBLANK(Données_à_remplir_par_la_SRR!A100), "", CONCATENATE("DÉPART: " &amp; PROPER(T(Données_à_remplir_par_la_SRR!S100)),IF(T(Données_à_remplir_par_la_SRR!T100)="",""," - ARRIVÉE: " &amp; PROPER(T(Données_à_remplir_par_la_SRR!T100))),IF(T(Données_à_remplir_par_la_SRR!U100)="",""," (" &amp; PROPER(T(Données_à_remplir_par_la_SRR!U100)) &amp; ")")))</f>
        <v/>
      </c>
      <c r="G97" s="54" t="str">
        <f>IF(ISBLANK(Données_à_remplir_par_la_SRR!A100), "", Données_à_remplir_par_la_SRR!AN100)</f>
        <v/>
      </c>
      <c r="H97" s="54" t="str">
        <f>IF(ISBLANK(Données_à_remplir_par_la_SRR!A100), "", Données_à_remplir_par_la_SRR!AI100)</f>
        <v/>
      </c>
      <c r="I97" s="53"/>
      <c r="J97" s="53"/>
      <c r="K97" s="53" t="str">
        <f>IF(ISBLANK(Données_à_remplir_par_la_SRR!A100), "", PROPER(T(Données_à_remplir_par_la_SRR!G100)))</f>
        <v/>
      </c>
      <c r="L97" s="55" t="str">
        <f>IF(ISBLANK(Données_à_remplir_par_la_SRR!A100), "", T(Données_à_remplir_par_la_SRR!I100))</f>
        <v/>
      </c>
      <c r="M97" s="53" t="str">
        <f>IF(ISBLANK(Données_à_remplir_par_la_SRR!A100), "", Données_à_remplir_par_la_SRR!AO100 &amp; " " &amp; T(Données_à_remplir_par_la_SRR!AP100))</f>
        <v/>
      </c>
      <c r="N97" s="53"/>
      <c r="O97" s="53"/>
      <c r="P97" s="53" t="str">
        <f>IF(ISBLANK(Données_à_remplir_par_la_SRR!A100), "", T(Données_à_remplir_par_la_SRR!F100) &amp; ", " &amp;  T(Données_à_remplir_par_la_SRR!H100))</f>
        <v/>
      </c>
    </row>
    <row r="98" spans="1:16" x14ac:dyDescent="0.2">
      <c r="A98" s="53" t="str">
        <f>IF(ISBLANK(Données_à_remplir_par_la_SRR!A101), "", IF(OR(ISBLANK(Données_à_remplir_par_la_SRR!M101),ISBLANK(Données_à_remplir_par_la_SRR!P101)),"Le ","Du ") &amp; TEXT(DAY(Données_à_remplir_par_la_SRR!J101), "00") &amp; "/" &amp; TEXT(MONTH(Données_à_remplir_par_la_SRR!J101), "00") &amp; " de " &amp; TEXT(HOUR(Données_à_remplir_par_la_SRR!K101), "00") &amp; ":" &amp; TEXT(MINUTE(Données_à_remplir_par_la_SRR!K101), "00") &amp; IF(ISBLANK(Données_à_remplir_par_la_SRR!M101), " à " &amp; TEXT(HOUR(Données_à_remplir_par_la_SRR!L101), "00") &amp; ":" &amp; TEXT(MINUTE(Données_à_remplir_par_la_SRR!L101), "00"), IF(ISBLANK(Données_à_remplir_par_la_SRR!P101), " au " &amp; TEXT(DAY(Données_à_remplir_par_la_SRR!M101), "00") &amp; "/" &amp; TEXT(MONTH(Données_à_remplir_par_la_SRR!M101), "00") &amp; " à " &amp; TEXT(HOUR(Données_à_remplir_par_la_SRR!O101), "00") &amp; ":" &amp; TEXT(MINUTE(Données_à_remplir_par_la_SRR!O101), "00"), " au " &amp; TEXT(DAY(Données_à_remplir_par_la_SRR!P101), "00") &amp; "/" &amp; TEXT(MONTH(Données_à_remplir_par_la_SRR!P101), "00") &amp; " à " &amp; TEXT(HOUR(Données_à_remplir_par_la_SRR!R101), "00") &amp; ":" &amp; TEXT(MINUTE(Données_à_remplir_par_la_SRR!R101), "00"))))</f>
        <v/>
      </c>
      <c r="B98" s="53"/>
      <c r="C98" s="53" t="str">
        <f>IF(ISBLANK(Données_à_remplir_par_la_SRR!A101), "", "Société des Régates Rochelaises")</f>
        <v/>
      </c>
      <c r="D98" s="53" t="str">
        <f>IF(ISBLANK(Données_à_remplir_par_la_SRR!A101), "", T(Données_à_remplir_par_la_SRR!C101))</f>
        <v/>
      </c>
      <c r="E98" s="53" t="str">
        <f>IF(ISBLANK(Données_à_remplir_par_la_SRR!A101), "", T(Données_à_remplir_par_la_SRR!A101))</f>
        <v/>
      </c>
      <c r="F98" s="53" t="str">
        <f>IF(ISBLANK(Données_à_remplir_par_la_SRR!A101), "", CONCATENATE("DÉPART: " &amp; PROPER(T(Données_à_remplir_par_la_SRR!S101)),IF(T(Données_à_remplir_par_la_SRR!T101)="",""," - ARRIVÉE: " &amp; PROPER(T(Données_à_remplir_par_la_SRR!T101))),IF(T(Données_à_remplir_par_la_SRR!U101)="",""," (" &amp; PROPER(T(Données_à_remplir_par_la_SRR!U101)) &amp; ")")))</f>
        <v/>
      </c>
      <c r="G98" s="54" t="str">
        <f>IF(ISBLANK(Données_à_remplir_par_la_SRR!A101), "", Données_à_remplir_par_la_SRR!AN101)</f>
        <v/>
      </c>
      <c r="H98" s="54" t="str">
        <f>IF(ISBLANK(Données_à_remplir_par_la_SRR!A101), "", Données_à_remplir_par_la_SRR!AI101)</f>
        <v/>
      </c>
      <c r="I98" s="53"/>
      <c r="J98" s="53"/>
      <c r="K98" s="53" t="str">
        <f>IF(ISBLANK(Données_à_remplir_par_la_SRR!A101), "", PROPER(T(Données_à_remplir_par_la_SRR!G101)))</f>
        <v/>
      </c>
      <c r="L98" s="55" t="str">
        <f>IF(ISBLANK(Données_à_remplir_par_la_SRR!A101), "", T(Données_à_remplir_par_la_SRR!I101))</f>
        <v/>
      </c>
      <c r="M98" s="53" t="str">
        <f>IF(ISBLANK(Données_à_remplir_par_la_SRR!A101), "", Données_à_remplir_par_la_SRR!AO101 &amp; " " &amp; T(Données_à_remplir_par_la_SRR!AP101))</f>
        <v/>
      </c>
      <c r="N98" s="53"/>
      <c r="O98" s="53"/>
      <c r="P98" s="53" t="str">
        <f>IF(ISBLANK(Données_à_remplir_par_la_SRR!A101), "", T(Données_à_remplir_par_la_SRR!F101) &amp; ", " &amp;  T(Données_à_remplir_par_la_SRR!H101))</f>
        <v/>
      </c>
    </row>
    <row r="99" spans="1:16" x14ac:dyDescent="0.2">
      <c r="A99" s="53" t="str">
        <f>IF(ISBLANK(Données_à_remplir_par_la_SRR!A102), "", IF(OR(ISBLANK(Données_à_remplir_par_la_SRR!M102),ISBLANK(Données_à_remplir_par_la_SRR!P102)),"Le ","Du ") &amp; TEXT(DAY(Données_à_remplir_par_la_SRR!J102), "00") &amp; "/" &amp; TEXT(MONTH(Données_à_remplir_par_la_SRR!J102), "00") &amp; " de " &amp; TEXT(HOUR(Données_à_remplir_par_la_SRR!K102), "00") &amp; ":" &amp; TEXT(MINUTE(Données_à_remplir_par_la_SRR!K102), "00") &amp; IF(ISBLANK(Données_à_remplir_par_la_SRR!M102), " à " &amp; TEXT(HOUR(Données_à_remplir_par_la_SRR!L102), "00") &amp; ":" &amp; TEXT(MINUTE(Données_à_remplir_par_la_SRR!L102), "00"), IF(ISBLANK(Données_à_remplir_par_la_SRR!P102), " au " &amp; TEXT(DAY(Données_à_remplir_par_la_SRR!M102), "00") &amp; "/" &amp; TEXT(MONTH(Données_à_remplir_par_la_SRR!M102), "00") &amp; " à " &amp; TEXT(HOUR(Données_à_remplir_par_la_SRR!O102), "00") &amp; ":" &amp; TEXT(MINUTE(Données_à_remplir_par_la_SRR!O102), "00"), " au " &amp; TEXT(DAY(Données_à_remplir_par_la_SRR!P102), "00") &amp; "/" &amp; TEXT(MONTH(Données_à_remplir_par_la_SRR!P102), "00") &amp; " à " &amp; TEXT(HOUR(Données_à_remplir_par_la_SRR!R102), "00") &amp; ":" &amp; TEXT(MINUTE(Données_à_remplir_par_la_SRR!R102), "00"))))</f>
        <v/>
      </c>
      <c r="B99" s="53"/>
      <c r="C99" s="53" t="str">
        <f>IF(ISBLANK(Données_à_remplir_par_la_SRR!A102), "", "Société des Régates Rochelaises")</f>
        <v/>
      </c>
      <c r="D99" s="53" t="str">
        <f>IF(ISBLANK(Données_à_remplir_par_la_SRR!A102), "", T(Données_à_remplir_par_la_SRR!C102))</f>
        <v/>
      </c>
      <c r="E99" s="53" t="str">
        <f>IF(ISBLANK(Données_à_remplir_par_la_SRR!A102), "", T(Données_à_remplir_par_la_SRR!A102))</f>
        <v/>
      </c>
      <c r="F99" s="53" t="str">
        <f>IF(ISBLANK(Données_à_remplir_par_la_SRR!A102), "", CONCATENATE("DÉPART: " &amp; PROPER(T(Données_à_remplir_par_la_SRR!S102)),IF(T(Données_à_remplir_par_la_SRR!T102)="",""," - ARRIVÉE: " &amp; PROPER(T(Données_à_remplir_par_la_SRR!T102))),IF(T(Données_à_remplir_par_la_SRR!U102)="",""," (" &amp; PROPER(T(Données_à_remplir_par_la_SRR!U102)) &amp; ")")))</f>
        <v/>
      </c>
      <c r="G99" s="54" t="str">
        <f>IF(ISBLANK(Données_à_remplir_par_la_SRR!A102), "", Données_à_remplir_par_la_SRR!AN102)</f>
        <v/>
      </c>
      <c r="H99" s="54" t="str">
        <f>IF(ISBLANK(Données_à_remplir_par_la_SRR!A102), "", Données_à_remplir_par_la_SRR!AI102)</f>
        <v/>
      </c>
      <c r="I99" s="53"/>
      <c r="J99" s="53"/>
      <c r="K99" s="53" t="str">
        <f>IF(ISBLANK(Données_à_remplir_par_la_SRR!A102), "", PROPER(T(Données_à_remplir_par_la_SRR!G102)))</f>
        <v/>
      </c>
      <c r="L99" s="55" t="str">
        <f>IF(ISBLANK(Données_à_remplir_par_la_SRR!A102), "", T(Données_à_remplir_par_la_SRR!I102))</f>
        <v/>
      </c>
      <c r="M99" s="53" t="str">
        <f>IF(ISBLANK(Données_à_remplir_par_la_SRR!A102), "", Données_à_remplir_par_la_SRR!AO102 &amp; " " &amp; T(Données_à_remplir_par_la_SRR!AP102))</f>
        <v/>
      </c>
      <c r="N99" s="53"/>
      <c r="O99" s="53"/>
      <c r="P99" s="53" t="str">
        <f>IF(ISBLANK(Données_à_remplir_par_la_SRR!A102), "", T(Données_à_remplir_par_la_SRR!F102) &amp; ", " &amp;  T(Données_à_remplir_par_la_SRR!H102))</f>
        <v/>
      </c>
    </row>
    <row r="100" spans="1:16" x14ac:dyDescent="0.2">
      <c r="A100" s="53" t="str">
        <f>IF(ISBLANK(Données_à_remplir_par_la_SRR!A103), "", IF(OR(ISBLANK(Données_à_remplir_par_la_SRR!M103),ISBLANK(Données_à_remplir_par_la_SRR!P103)),"Le ","Du ") &amp; TEXT(DAY(Données_à_remplir_par_la_SRR!J103), "00") &amp; "/" &amp; TEXT(MONTH(Données_à_remplir_par_la_SRR!J103), "00") &amp; " de " &amp; TEXT(HOUR(Données_à_remplir_par_la_SRR!K103), "00") &amp; ":" &amp; TEXT(MINUTE(Données_à_remplir_par_la_SRR!K103), "00") &amp; IF(ISBLANK(Données_à_remplir_par_la_SRR!M103), " à " &amp; TEXT(HOUR(Données_à_remplir_par_la_SRR!L103), "00") &amp; ":" &amp; TEXT(MINUTE(Données_à_remplir_par_la_SRR!L103), "00"), IF(ISBLANK(Données_à_remplir_par_la_SRR!P103), " au " &amp; TEXT(DAY(Données_à_remplir_par_la_SRR!M103), "00") &amp; "/" &amp; TEXT(MONTH(Données_à_remplir_par_la_SRR!M103), "00") &amp; " à " &amp; TEXT(HOUR(Données_à_remplir_par_la_SRR!O103), "00") &amp; ":" &amp; TEXT(MINUTE(Données_à_remplir_par_la_SRR!O103), "00"), " au " &amp; TEXT(DAY(Données_à_remplir_par_la_SRR!P103), "00") &amp; "/" &amp; TEXT(MONTH(Données_à_remplir_par_la_SRR!P103), "00") &amp; " à " &amp; TEXT(HOUR(Données_à_remplir_par_la_SRR!R103), "00") &amp; ":" &amp; TEXT(MINUTE(Données_à_remplir_par_la_SRR!R103), "00"))))</f>
        <v/>
      </c>
      <c r="B100" s="53"/>
      <c r="C100" s="53" t="str">
        <f>IF(ISBLANK(Données_à_remplir_par_la_SRR!A103), "", "Société des Régates Rochelaises")</f>
        <v/>
      </c>
      <c r="D100" s="53" t="str">
        <f>IF(ISBLANK(Données_à_remplir_par_la_SRR!A103), "", T(Données_à_remplir_par_la_SRR!C103))</f>
        <v/>
      </c>
      <c r="E100" s="53" t="str">
        <f>IF(ISBLANK(Données_à_remplir_par_la_SRR!A103), "", T(Données_à_remplir_par_la_SRR!A103))</f>
        <v/>
      </c>
      <c r="F100" s="53" t="str">
        <f>IF(ISBLANK(Données_à_remplir_par_la_SRR!A103), "", CONCATENATE("DÉPART: " &amp; PROPER(T(Données_à_remplir_par_la_SRR!S103)),IF(T(Données_à_remplir_par_la_SRR!T103)="",""," - ARRIVÉE: " &amp; PROPER(T(Données_à_remplir_par_la_SRR!T103))),IF(T(Données_à_remplir_par_la_SRR!U103)="",""," (" &amp; PROPER(T(Données_à_remplir_par_la_SRR!U103)) &amp; ")")))</f>
        <v/>
      </c>
      <c r="G100" s="54" t="str">
        <f>IF(ISBLANK(Données_à_remplir_par_la_SRR!A103), "", Données_à_remplir_par_la_SRR!AN103)</f>
        <v/>
      </c>
      <c r="H100" s="54" t="str">
        <f>IF(ISBLANK(Données_à_remplir_par_la_SRR!A103), "", Données_à_remplir_par_la_SRR!AI103)</f>
        <v/>
      </c>
      <c r="I100" s="53"/>
      <c r="J100" s="53"/>
      <c r="K100" s="53" t="str">
        <f>IF(ISBLANK(Données_à_remplir_par_la_SRR!A103), "", PROPER(T(Données_à_remplir_par_la_SRR!G103)))</f>
        <v/>
      </c>
      <c r="L100" s="55" t="str">
        <f>IF(ISBLANK(Données_à_remplir_par_la_SRR!A103), "", T(Données_à_remplir_par_la_SRR!I103))</f>
        <v/>
      </c>
      <c r="M100" s="53" t="str">
        <f>IF(ISBLANK(Données_à_remplir_par_la_SRR!A103), "", Données_à_remplir_par_la_SRR!AO103 &amp; " " &amp; T(Données_à_remplir_par_la_SRR!AP103))</f>
        <v/>
      </c>
      <c r="N100" s="53"/>
      <c r="O100" s="53"/>
      <c r="P100" s="53" t="str">
        <f>IF(ISBLANK(Données_à_remplir_par_la_SRR!A103), "", T(Données_à_remplir_par_la_SRR!F103) &amp; ", " &amp;  T(Données_à_remplir_par_la_SRR!H103))</f>
        <v/>
      </c>
    </row>
  </sheetData>
  <sheetProtection sheet="1" objects="1" scenarios="1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Données_à_remplir_par_la_SRR</vt:lpstr>
      <vt:lpstr>DDTM17_ne_pas_modifier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revision>1</cp:revision>
  <dcterms:created xsi:type="dcterms:W3CDTF">2019-01-14T09:11:32Z</dcterms:created>
  <dcterms:modified xsi:type="dcterms:W3CDTF">2019-01-16T10:00:50Z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